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一時作業用\WEB\財団ＨＰ\修正\20230822\"/>
    </mc:Choice>
  </mc:AlternateContent>
  <xr:revisionPtr revIDLastSave="0" documentId="13_ncr:1_{209D022D-ECBE-40AF-B5FC-7F34C5A16CD5}" xr6:coauthVersionLast="47" xr6:coauthVersionMax="47" xr10:uidLastSave="{00000000-0000-0000-0000-000000000000}"/>
  <bookViews>
    <workbookView xWindow="-27330" yWindow="645" windowWidth="24870" windowHeight="13830" activeTab="4" xr2:uid="{47ED965B-E489-43B2-8772-76367351648F}"/>
  </bookViews>
  <sheets>
    <sheet name="結果入力（男性）" sheetId="1" r:id="rId1"/>
    <sheet name="結果入力（女性）" sheetId="5" r:id="rId2"/>
    <sheet name="年齢別テスト結果" sheetId="2" r:id="rId3"/>
    <sheet name="項目別得点表" sheetId="3" r:id="rId4"/>
    <sheet name="総合評価基準表" sheetId="6" r:id="rId5"/>
    <sheet name="リスト" sheetId="4" r:id="rId6"/>
  </sheets>
  <definedNames>
    <definedName name="_xlnm.Print_Area" localSheetId="1">'結果入力（女性）'!$A$2:$O$34</definedName>
    <definedName name="_xlnm.Print_Area" localSheetId="0">'結果入力（男性）'!$A$2:$O$34</definedName>
    <definedName name="シャトルラン">リスト!#REF!</definedName>
    <definedName name="月">リスト!$A$2:$A$13</definedName>
    <definedName name="上体起こし">リスト!#REF!</definedName>
    <definedName name="日">リスト!$B$2:$B$32</definedName>
    <definedName name="年齢">リスト!$C$2:$C$46</definedName>
    <definedName name="秒">リスト!$E$2:$E$62</definedName>
    <definedName name="分">リスト!$D$2:$D$32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6" l="1"/>
  <c r="J36" i="6"/>
  <c r="I36" i="6"/>
  <c r="H36" i="6"/>
  <c r="M13" i="5"/>
  <c r="M12" i="5"/>
  <c r="M14" i="5"/>
  <c r="M10" i="5" l="1"/>
  <c r="Q10" i="5" s="1"/>
  <c r="AQ60" i="6"/>
  <c r="AR60" i="6"/>
  <c r="AS60" i="6"/>
  <c r="AT60" i="6"/>
  <c r="AQ59" i="6"/>
  <c r="AR59" i="6"/>
  <c r="AS59" i="6"/>
  <c r="AT59" i="6"/>
  <c r="AQ58" i="6"/>
  <c r="AR58" i="6"/>
  <c r="AS58" i="6"/>
  <c r="AT58" i="6"/>
  <c r="AQ57" i="6"/>
  <c r="AR57" i="6"/>
  <c r="AS57" i="6"/>
  <c r="AT57" i="6"/>
  <c r="AQ56" i="6"/>
  <c r="AR56" i="6"/>
  <c r="AS56" i="6"/>
  <c r="AT56" i="6"/>
  <c r="AQ55" i="6"/>
  <c r="AR55" i="6"/>
  <c r="AS55" i="6"/>
  <c r="AT55" i="6"/>
  <c r="AQ54" i="6"/>
  <c r="AR54" i="6"/>
  <c r="AS54" i="6"/>
  <c r="AT54" i="6"/>
  <c r="AQ53" i="6"/>
  <c r="AR53" i="6"/>
  <c r="AS53" i="6"/>
  <c r="AT53" i="6"/>
  <c r="AQ52" i="6"/>
  <c r="AR52" i="6"/>
  <c r="AS52" i="6"/>
  <c r="AT52" i="6"/>
  <c r="AQ51" i="6"/>
  <c r="AR51" i="6"/>
  <c r="AS51" i="6"/>
  <c r="AT51" i="6"/>
  <c r="AQ50" i="6"/>
  <c r="AR50" i="6"/>
  <c r="AS50" i="6"/>
  <c r="AT50" i="6"/>
  <c r="AQ49" i="6"/>
  <c r="AR49" i="6"/>
  <c r="AS49" i="6"/>
  <c r="AT49" i="6"/>
  <c r="AQ48" i="6"/>
  <c r="AR48" i="6"/>
  <c r="AS48" i="6"/>
  <c r="AT48" i="6"/>
  <c r="AQ47" i="6"/>
  <c r="AR47" i="6"/>
  <c r="AS47" i="6"/>
  <c r="AT47" i="6"/>
  <c r="AQ46" i="6"/>
  <c r="AR46" i="6"/>
  <c r="AS46" i="6"/>
  <c r="AT46" i="6"/>
  <c r="AQ45" i="6"/>
  <c r="AR45" i="6"/>
  <c r="AS45" i="6"/>
  <c r="AT45" i="6"/>
  <c r="AQ44" i="6"/>
  <c r="AR44" i="6"/>
  <c r="AS44" i="6"/>
  <c r="AT44" i="6"/>
  <c r="AQ43" i="6"/>
  <c r="AR43" i="6"/>
  <c r="AS43" i="6"/>
  <c r="AT43" i="6"/>
  <c r="AQ42" i="6"/>
  <c r="AR42" i="6"/>
  <c r="AS42" i="6"/>
  <c r="AT42" i="6"/>
  <c r="AQ41" i="6"/>
  <c r="AR41" i="6"/>
  <c r="AS41" i="6"/>
  <c r="AT41" i="6"/>
  <c r="AQ40" i="6"/>
  <c r="AR40" i="6"/>
  <c r="AS40" i="6"/>
  <c r="AT40" i="6"/>
  <c r="AQ39" i="6"/>
  <c r="AR39" i="6"/>
  <c r="AS39" i="6"/>
  <c r="AT39" i="6"/>
  <c r="AQ38" i="6"/>
  <c r="AR38" i="6"/>
  <c r="AS38" i="6"/>
  <c r="AT38" i="6"/>
  <c r="AQ37" i="6"/>
  <c r="AR37" i="6"/>
  <c r="AS37" i="6"/>
  <c r="AT37" i="6"/>
  <c r="AQ36" i="6"/>
  <c r="AR36" i="6"/>
  <c r="AS36" i="6"/>
  <c r="AT36" i="6"/>
  <c r="AQ35" i="6"/>
  <c r="AR35" i="6"/>
  <c r="AS35" i="6"/>
  <c r="AT35" i="6"/>
  <c r="AQ34" i="6"/>
  <c r="AR34" i="6"/>
  <c r="AS34" i="6"/>
  <c r="AT34" i="6"/>
  <c r="AQ33" i="6"/>
  <c r="AR33" i="6"/>
  <c r="AS33" i="6"/>
  <c r="AT33" i="6"/>
  <c r="AQ32" i="6"/>
  <c r="AR32" i="6"/>
  <c r="AS32" i="6"/>
  <c r="AT32" i="6"/>
  <c r="AQ31" i="6"/>
  <c r="AR31" i="6"/>
  <c r="AS31" i="6"/>
  <c r="AT31" i="6"/>
  <c r="AQ30" i="6"/>
  <c r="AR30" i="6"/>
  <c r="AS30" i="6"/>
  <c r="AT30" i="6"/>
  <c r="AQ29" i="6"/>
  <c r="AR29" i="6"/>
  <c r="AS29" i="6"/>
  <c r="AT29" i="6"/>
  <c r="AQ28" i="6"/>
  <c r="AR28" i="6"/>
  <c r="AS28" i="6"/>
  <c r="AT28" i="6"/>
  <c r="AQ27" i="6"/>
  <c r="AR27" i="6"/>
  <c r="AS27" i="6"/>
  <c r="AT27" i="6"/>
  <c r="AQ26" i="6"/>
  <c r="AR26" i="6"/>
  <c r="AS26" i="6"/>
  <c r="AT26" i="6"/>
  <c r="AQ25" i="6"/>
  <c r="AR25" i="6"/>
  <c r="AS25" i="6"/>
  <c r="AT25" i="6"/>
  <c r="AQ24" i="6"/>
  <c r="AR24" i="6"/>
  <c r="AS24" i="6"/>
  <c r="AT24" i="6"/>
  <c r="AQ23" i="6"/>
  <c r="AR23" i="6"/>
  <c r="AS23" i="6"/>
  <c r="AT23" i="6"/>
  <c r="AQ22" i="6"/>
  <c r="AR22" i="6"/>
  <c r="AS22" i="6"/>
  <c r="AT22" i="6"/>
  <c r="AQ21" i="6"/>
  <c r="AR21" i="6"/>
  <c r="AS21" i="6"/>
  <c r="AT21" i="6"/>
  <c r="AQ20" i="6"/>
  <c r="AR20" i="6"/>
  <c r="AS20" i="6"/>
  <c r="AT20" i="6"/>
  <c r="AQ19" i="6"/>
  <c r="AR19" i="6"/>
  <c r="AS19" i="6"/>
  <c r="AT19" i="6"/>
  <c r="AQ18" i="6"/>
  <c r="AR18" i="6"/>
  <c r="AS18" i="6"/>
  <c r="AT18" i="6"/>
  <c r="AQ17" i="6"/>
  <c r="AR17" i="6"/>
  <c r="AS17" i="6"/>
  <c r="AT17" i="6"/>
  <c r="AQ16" i="6"/>
  <c r="AR16" i="6"/>
  <c r="AS16" i="6"/>
  <c r="AT16" i="6"/>
  <c r="AQ15" i="6"/>
  <c r="AR15" i="6"/>
  <c r="AS15" i="6"/>
  <c r="AT15" i="6"/>
  <c r="AQ14" i="6"/>
  <c r="AR14" i="6"/>
  <c r="AS14" i="6"/>
  <c r="AT14" i="6"/>
  <c r="AQ13" i="6"/>
  <c r="AR13" i="6"/>
  <c r="AS13" i="6"/>
  <c r="AT13" i="6"/>
  <c r="AQ12" i="6"/>
  <c r="AR12" i="6"/>
  <c r="AS12" i="6"/>
  <c r="AT12" i="6"/>
  <c r="AQ11" i="6"/>
  <c r="AR11" i="6"/>
  <c r="AS11" i="6"/>
  <c r="AT11" i="6"/>
  <c r="AQ10" i="6"/>
  <c r="AR10" i="6"/>
  <c r="AS10" i="6"/>
  <c r="AT10" i="6"/>
  <c r="AQ9" i="6"/>
  <c r="AR9" i="6"/>
  <c r="AS9" i="6"/>
  <c r="AT9" i="6"/>
  <c r="AQ8" i="6"/>
  <c r="AR8" i="6"/>
  <c r="AS8" i="6"/>
  <c r="AT8" i="6"/>
  <c r="AQ7" i="6"/>
  <c r="AR7" i="6"/>
  <c r="AS7" i="6"/>
  <c r="AT7" i="6"/>
  <c r="AQ6" i="6"/>
  <c r="AR6" i="6"/>
  <c r="AS6" i="6"/>
  <c r="AT6" i="6"/>
  <c r="AQ5" i="6"/>
  <c r="AR5" i="6"/>
  <c r="AS5" i="6"/>
  <c r="AT5" i="6"/>
  <c r="AQ4" i="6"/>
  <c r="AR4" i="6"/>
  <c r="AS4" i="6"/>
  <c r="AT4" i="6"/>
  <c r="AQ3" i="6"/>
  <c r="AR3" i="6"/>
  <c r="AS3" i="6"/>
  <c r="AT3" i="6"/>
  <c r="AQ2" i="6"/>
  <c r="AR2" i="6"/>
  <c r="AS2" i="6"/>
  <c r="AT2" i="6"/>
  <c r="AR61" i="6"/>
  <c r="AS61" i="6"/>
  <c r="AT61" i="6"/>
  <c r="AQ61" i="6"/>
  <c r="AL60" i="6"/>
  <c r="AM60" i="6"/>
  <c r="AN60" i="6"/>
  <c r="AO60" i="6"/>
  <c r="AL59" i="6"/>
  <c r="AM59" i="6"/>
  <c r="AN59" i="6"/>
  <c r="AO59" i="6"/>
  <c r="AL58" i="6"/>
  <c r="AM58" i="6"/>
  <c r="AN58" i="6"/>
  <c r="AO58" i="6"/>
  <c r="AL57" i="6"/>
  <c r="AM57" i="6"/>
  <c r="AN57" i="6"/>
  <c r="AO57" i="6"/>
  <c r="AL56" i="6"/>
  <c r="AM56" i="6"/>
  <c r="AN56" i="6"/>
  <c r="AO56" i="6"/>
  <c r="AL55" i="6"/>
  <c r="AM55" i="6"/>
  <c r="AN55" i="6"/>
  <c r="AO55" i="6"/>
  <c r="AL54" i="6"/>
  <c r="AM54" i="6"/>
  <c r="AN54" i="6"/>
  <c r="AO54" i="6"/>
  <c r="AL53" i="6"/>
  <c r="AM53" i="6"/>
  <c r="AN53" i="6"/>
  <c r="AO53" i="6"/>
  <c r="AL52" i="6"/>
  <c r="AM52" i="6"/>
  <c r="AN52" i="6"/>
  <c r="AO52" i="6"/>
  <c r="AL51" i="6"/>
  <c r="AM51" i="6"/>
  <c r="AN51" i="6"/>
  <c r="AO51" i="6"/>
  <c r="AL50" i="6"/>
  <c r="AM50" i="6"/>
  <c r="AN50" i="6"/>
  <c r="AO50" i="6"/>
  <c r="AL49" i="6"/>
  <c r="AM49" i="6"/>
  <c r="AN49" i="6"/>
  <c r="AO49" i="6"/>
  <c r="AL48" i="6"/>
  <c r="AM48" i="6"/>
  <c r="AN48" i="6"/>
  <c r="AO48" i="6"/>
  <c r="AL47" i="6"/>
  <c r="AM47" i="6"/>
  <c r="AN47" i="6"/>
  <c r="AO47" i="6"/>
  <c r="AL46" i="6"/>
  <c r="AM46" i="6"/>
  <c r="AN46" i="6"/>
  <c r="AO46" i="6"/>
  <c r="AL45" i="6"/>
  <c r="AM45" i="6"/>
  <c r="AN45" i="6"/>
  <c r="AO45" i="6"/>
  <c r="AL44" i="6"/>
  <c r="AM44" i="6"/>
  <c r="AN44" i="6"/>
  <c r="AO44" i="6"/>
  <c r="AL43" i="6"/>
  <c r="AM43" i="6"/>
  <c r="AN43" i="6"/>
  <c r="AO43" i="6"/>
  <c r="AL42" i="6"/>
  <c r="AM42" i="6"/>
  <c r="AN42" i="6"/>
  <c r="AO42" i="6"/>
  <c r="AL41" i="6"/>
  <c r="AM41" i="6"/>
  <c r="AN41" i="6"/>
  <c r="AO41" i="6"/>
  <c r="AL40" i="6"/>
  <c r="AM40" i="6"/>
  <c r="AN40" i="6"/>
  <c r="AO40" i="6"/>
  <c r="AL39" i="6"/>
  <c r="AM39" i="6"/>
  <c r="AN39" i="6"/>
  <c r="AO39" i="6"/>
  <c r="AL38" i="6"/>
  <c r="AM38" i="6"/>
  <c r="AN38" i="6"/>
  <c r="AO38" i="6"/>
  <c r="AL37" i="6"/>
  <c r="AM37" i="6"/>
  <c r="AN37" i="6"/>
  <c r="AO37" i="6"/>
  <c r="AL36" i="6"/>
  <c r="AM36" i="6"/>
  <c r="AN36" i="6"/>
  <c r="AO36" i="6"/>
  <c r="AL35" i="6"/>
  <c r="AM35" i="6"/>
  <c r="AN35" i="6"/>
  <c r="AO35" i="6"/>
  <c r="AL34" i="6"/>
  <c r="AM34" i="6"/>
  <c r="AN34" i="6"/>
  <c r="AO34" i="6"/>
  <c r="AL33" i="6"/>
  <c r="AM33" i="6"/>
  <c r="AN33" i="6"/>
  <c r="AO33" i="6"/>
  <c r="AL32" i="6"/>
  <c r="AM32" i="6"/>
  <c r="AN32" i="6"/>
  <c r="AO32" i="6"/>
  <c r="AL31" i="6"/>
  <c r="AM31" i="6"/>
  <c r="AN31" i="6"/>
  <c r="AO31" i="6"/>
  <c r="AL30" i="6"/>
  <c r="AM30" i="6"/>
  <c r="AN30" i="6"/>
  <c r="AO30" i="6"/>
  <c r="AL29" i="6"/>
  <c r="AM29" i="6"/>
  <c r="AN29" i="6"/>
  <c r="AO29" i="6"/>
  <c r="AL28" i="6"/>
  <c r="AM28" i="6"/>
  <c r="AN28" i="6"/>
  <c r="AO28" i="6"/>
  <c r="AL27" i="6"/>
  <c r="AM27" i="6"/>
  <c r="AN27" i="6"/>
  <c r="AO27" i="6"/>
  <c r="AL26" i="6"/>
  <c r="AM26" i="6"/>
  <c r="AN26" i="6"/>
  <c r="AO26" i="6"/>
  <c r="AL25" i="6"/>
  <c r="AM25" i="6"/>
  <c r="AN25" i="6"/>
  <c r="AO25" i="6"/>
  <c r="AL24" i="6"/>
  <c r="AM24" i="6"/>
  <c r="AN24" i="6"/>
  <c r="AO24" i="6"/>
  <c r="AL23" i="6"/>
  <c r="AM23" i="6"/>
  <c r="AN23" i="6"/>
  <c r="AO23" i="6"/>
  <c r="AL22" i="6"/>
  <c r="AM22" i="6"/>
  <c r="AN22" i="6"/>
  <c r="AO22" i="6"/>
  <c r="AL21" i="6"/>
  <c r="AM21" i="6"/>
  <c r="AN21" i="6"/>
  <c r="AO21" i="6"/>
  <c r="AL20" i="6"/>
  <c r="AM20" i="6"/>
  <c r="AN20" i="6"/>
  <c r="AO20" i="6"/>
  <c r="AL19" i="6"/>
  <c r="AM19" i="6"/>
  <c r="AN19" i="6"/>
  <c r="AO19" i="6"/>
  <c r="AL18" i="6"/>
  <c r="AM18" i="6"/>
  <c r="AN18" i="6"/>
  <c r="AO18" i="6"/>
  <c r="AL17" i="6"/>
  <c r="AM17" i="6"/>
  <c r="AN17" i="6"/>
  <c r="AO17" i="6"/>
  <c r="AL16" i="6"/>
  <c r="AM16" i="6"/>
  <c r="AN16" i="6"/>
  <c r="AO16" i="6"/>
  <c r="AL15" i="6"/>
  <c r="AM15" i="6"/>
  <c r="AN15" i="6"/>
  <c r="AO15" i="6"/>
  <c r="AL14" i="6"/>
  <c r="AM14" i="6"/>
  <c r="AN14" i="6"/>
  <c r="AO14" i="6"/>
  <c r="AL13" i="6"/>
  <c r="AM13" i="6"/>
  <c r="AN13" i="6"/>
  <c r="AO13" i="6"/>
  <c r="AL12" i="6"/>
  <c r="AM12" i="6"/>
  <c r="AN12" i="6"/>
  <c r="AO12" i="6"/>
  <c r="AL11" i="6"/>
  <c r="AM11" i="6"/>
  <c r="AN11" i="6"/>
  <c r="AO11" i="6"/>
  <c r="AL10" i="6"/>
  <c r="AM10" i="6"/>
  <c r="AN10" i="6"/>
  <c r="AO10" i="6"/>
  <c r="AL9" i="6"/>
  <c r="AM9" i="6"/>
  <c r="AN9" i="6"/>
  <c r="AO9" i="6"/>
  <c r="AL8" i="6"/>
  <c r="AM8" i="6"/>
  <c r="AN8" i="6"/>
  <c r="AO8" i="6"/>
  <c r="AL7" i="6"/>
  <c r="AM7" i="6"/>
  <c r="AN7" i="6"/>
  <c r="AO7" i="6"/>
  <c r="AL6" i="6"/>
  <c r="AM6" i="6"/>
  <c r="AN6" i="6"/>
  <c r="AO6" i="6"/>
  <c r="AL5" i="6"/>
  <c r="AM5" i="6"/>
  <c r="AN5" i="6"/>
  <c r="AO5" i="6"/>
  <c r="AL4" i="6"/>
  <c r="AM4" i="6"/>
  <c r="AN4" i="6"/>
  <c r="AO4" i="6"/>
  <c r="AL3" i="6"/>
  <c r="AM3" i="6"/>
  <c r="AN3" i="6"/>
  <c r="AO3" i="6"/>
  <c r="AL2" i="6"/>
  <c r="AM2" i="6"/>
  <c r="AN2" i="6"/>
  <c r="AO2" i="6"/>
  <c r="AM61" i="6"/>
  <c r="AN61" i="6"/>
  <c r="AO61" i="6"/>
  <c r="AL61" i="6"/>
  <c r="AG60" i="6"/>
  <c r="AH60" i="6"/>
  <c r="AI60" i="6"/>
  <c r="AJ60" i="6"/>
  <c r="AG59" i="6"/>
  <c r="AH59" i="6"/>
  <c r="AI59" i="6"/>
  <c r="AJ59" i="6"/>
  <c r="AG58" i="6"/>
  <c r="AH58" i="6"/>
  <c r="AI58" i="6"/>
  <c r="AJ58" i="6"/>
  <c r="AG57" i="6"/>
  <c r="AH57" i="6"/>
  <c r="AI57" i="6"/>
  <c r="AJ57" i="6"/>
  <c r="AG56" i="6"/>
  <c r="AH56" i="6"/>
  <c r="AI56" i="6"/>
  <c r="AJ56" i="6"/>
  <c r="AG55" i="6"/>
  <c r="AH55" i="6"/>
  <c r="AI55" i="6"/>
  <c r="AJ55" i="6"/>
  <c r="AG54" i="6"/>
  <c r="AH54" i="6"/>
  <c r="AI54" i="6"/>
  <c r="AJ54" i="6"/>
  <c r="AG53" i="6"/>
  <c r="AH53" i="6"/>
  <c r="AI53" i="6"/>
  <c r="AJ53" i="6"/>
  <c r="AG52" i="6"/>
  <c r="AH52" i="6"/>
  <c r="AI52" i="6"/>
  <c r="AJ52" i="6"/>
  <c r="AG51" i="6"/>
  <c r="AH51" i="6"/>
  <c r="AI51" i="6"/>
  <c r="AJ51" i="6"/>
  <c r="AG50" i="6"/>
  <c r="AH50" i="6"/>
  <c r="AI50" i="6"/>
  <c r="AJ50" i="6"/>
  <c r="AG49" i="6"/>
  <c r="AH49" i="6"/>
  <c r="AI49" i="6"/>
  <c r="AJ49" i="6"/>
  <c r="AG48" i="6"/>
  <c r="AH48" i="6"/>
  <c r="AI48" i="6"/>
  <c r="AJ48" i="6"/>
  <c r="AG47" i="6"/>
  <c r="AH47" i="6"/>
  <c r="AI47" i="6"/>
  <c r="AJ47" i="6"/>
  <c r="AG46" i="6"/>
  <c r="AH46" i="6"/>
  <c r="AI46" i="6"/>
  <c r="AJ46" i="6"/>
  <c r="AG45" i="6"/>
  <c r="AH45" i="6"/>
  <c r="AI45" i="6"/>
  <c r="AJ45" i="6"/>
  <c r="AG44" i="6"/>
  <c r="AH44" i="6"/>
  <c r="AI44" i="6"/>
  <c r="AJ44" i="6"/>
  <c r="AG43" i="6"/>
  <c r="AH43" i="6"/>
  <c r="AI43" i="6"/>
  <c r="AJ43" i="6"/>
  <c r="AG42" i="6"/>
  <c r="AH42" i="6"/>
  <c r="AI42" i="6"/>
  <c r="AJ42" i="6"/>
  <c r="AG41" i="6"/>
  <c r="AH41" i="6"/>
  <c r="AI41" i="6"/>
  <c r="AJ41" i="6"/>
  <c r="AG40" i="6"/>
  <c r="AH40" i="6"/>
  <c r="AI40" i="6"/>
  <c r="AJ40" i="6"/>
  <c r="AG39" i="6"/>
  <c r="AH39" i="6"/>
  <c r="AI39" i="6"/>
  <c r="AJ39" i="6"/>
  <c r="AG38" i="6"/>
  <c r="AH38" i="6"/>
  <c r="AI38" i="6"/>
  <c r="AJ38" i="6"/>
  <c r="AG37" i="6"/>
  <c r="AH37" i="6"/>
  <c r="AI37" i="6"/>
  <c r="AJ37" i="6"/>
  <c r="AG36" i="6"/>
  <c r="AH36" i="6"/>
  <c r="AI36" i="6"/>
  <c r="AJ36" i="6"/>
  <c r="AG35" i="6"/>
  <c r="AH35" i="6"/>
  <c r="AI35" i="6"/>
  <c r="AJ35" i="6"/>
  <c r="AG34" i="6"/>
  <c r="AH34" i="6"/>
  <c r="AI34" i="6"/>
  <c r="AJ34" i="6"/>
  <c r="AG33" i="6"/>
  <c r="AH33" i="6"/>
  <c r="AI33" i="6"/>
  <c r="AJ33" i="6"/>
  <c r="AG32" i="6"/>
  <c r="AH32" i="6"/>
  <c r="AI32" i="6"/>
  <c r="AJ32" i="6"/>
  <c r="AG31" i="6"/>
  <c r="AH31" i="6"/>
  <c r="AI31" i="6"/>
  <c r="AJ31" i="6"/>
  <c r="AG30" i="6"/>
  <c r="AH30" i="6"/>
  <c r="AI30" i="6"/>
  <c r="AJ30" i="6"/>
  <c r="AG29" i="6"/>
  <c r="AH29" i="6"/>
  <c r="AI29" i="6"/>
  <c r="AJ29" i="6"/>
  <c r="AG28" i="6"/>
  <c r="AH28" i="6"/>
  <c r="AI28" i="6"/>
  <c r="AJ28" i="6"/>
  <c r="AG27" i="6"/>
  <c r="AH27" i="6"/>
  <c r="AI27" i="6"/>
  <c r="AJ27" i="6"/>
  <c r="AG26" i="6"/>
  <c r="AH26" i="6"/>
  <c r="AI26" i="6"/>
  <c r="AJ26" i="6"/>
  <c r="AG25" i="6"/>
  <c r="AH25" i="6"/>
  <c r="AI25" i="6"/>
  <c r="AJ25" i="6"/>
  <c r="AG24" i="6"/>
  <c r="AH24" i="6"/>
  <c r="AI24" i="6"/>
  <c r="AJ24" i="6"/>
  <c r="AG23" i="6"/>
  <c r="AH23" i="6"/>
  <c r="AI23" i="6"/>
  <c r="AJ23" i="6"/>
  <c r="AG22" i="6"/>
  <c r="AH22" i="6"/>
  <c r="AI22" i="6"/>
  <c r="AJ22" i="6"/>
  <c r="AG21" i="6"/>
  <c r="AH21" i="6"/>
  <c r="AI21" i="6"/>
  <c r="AJ21" i="6"/>
  <c r="AG20" i="6"/>
  <c r="AH20" i="6"/>
  <c r="AI20" i="6"/>
  <c r="AJ20" i="6"/>
  <c r="AG19" i="6"/>
  <c r="AH19" i="6"/>
  <c r="AI19" i="6"/>
  <c r="AJ19" i="6"/>
  <c r="AG18" i="6"/>
  <c r="AH18" i="6"/>
  <c r="AI18" i="6"/>
  <c r="AJ18" i="6"/>
  <c r="AG17" i="6"/>
  <c r="AH17" i="6"/>
  <c r="AI17" i="6"/>
  <c r="AJ17" i="6"/>
  <c r="AG16" i="6"/>
  <c r="AH16" i="6"/>
  <c r="AI16" i="6"/>
  <c r="AJ16" i="6"/>
  <c r="AG15" i="6"/>
  <c r="AH15" i="6"/>
  <c r="AI15" i="6"/>
  <c r="AJ15" i="6"/>
  <c r="AG14" i="6"/>
  <c r="AH14" i="6"/>
  <c r="AI14" i="6"/>
  <c r="AJ14" i="6"/>
  <c r="AG13" i="6"/>
  <c r="AH13" i="6"/>
  <c r="AI13" i="6"/>
  <c r="AJ13" i="6"/>
  <c r="AG12" i="6"/>
  <c r="AH12" i="6"/>
  <c r="AI12" i="6"/>
  <c r="AJ12" i="6"/>
  <c r="AG11" i="6"/>
  <c r="AH11" i="6"/>
  <c r="AI11" i="6"/>
  <c r="AJ11" i="6"/>
  <c r="AG10" i="6"/>
  <c r="AH10" i="6"/>
  <c r="AI10" i="6"/>
  <c r="AJ10" i="6"/>
  <c r="AG9" i="6"/>
  <c r="AH9" i="6"/>
  <c r="AI9" i="6"/>
  <c r="AJ9" i="6"/>
  <c r="AG8" i="6"/>
  <c r="AH8" i="6"/>
  <c r="AI8" i="6"/>
  <c r="AJ8" i="6"/>
  <c r="AG7" i="6"/>
  <c r="AH7" i="6"/>
  <c r="AI7" i="6"/>
  <c r="AJ7" i="6"/>
  <c r="AG6" i="6"/>
  <c r="AH6" i="6"/>
  <c r="AI6" i="6"/>
  <c r="AJ6" i="6"/>
  <c r="AG5" i="6"/>
  <c r="AH5" i="6"/>
  <c r="AI5" i="6"/>
  <c r="AJ5" i="6"/>
  <c r="AG4" i="6"/>
  <c r="AH4" i="6"/>
  <c r="AI4" i="6"/>
  <c r="AJ4" i="6"/>
  <c r="AG3" i="6"/>
  <c r="AH3" i="6"/>
  <c r="AI3" i="6"/>
  <c r="AJ3" i="6"/>
  <c r="AG2" i="6"/>
  <c r="AH2" i="6"/>
  <c r="AI2" i="6"/>
  <c r="AJ2" i="6"/>
  <c r="AH61" i="6"/>
  <c r="AI61" i="6"/>
  <c r="AJ61" i="6"/>
  <c r="AG61" i="6"/>
  <c r="AB60" i="6"/>
  <c r="AC60" i="6"/>
  <c r="AD60" i="6"/>
  <c r="AE60" i="6"/>
  <c r="AB59" i="6"/>
  <c r="AC59" i="6"/>
  <c r="AD59" i="6"/>
  <c r="AE59" i="6"/>
  <c r="AB58" i="6"/>
  <c r="AC58" i="6"/>
  <c r="AD58" i="6"/>
  <c r="AE58" i="6"/>
  <c r="AB57" i="6"/>
  <c r="AC57" i="6"/>
  <c r="AD57" i="6"/>
  <c r="AE57" i="6"/>
  <c r="AB56" i="6"/>
  <c r="AC56" i="6"/>
  <c r="AD56" i="6"/>
  <c r="AE56" i="6"/>
  <c r="AB55" i="6"/>
  <c r="AC55" i="6"/>
  <c r="AD55" i="6"/>
  <c r="AE55" i="6"/>
  <c r="AB54" i="6"/>
  <c r="AC54" i="6"/>
  <c r="AD54" i="6"/>
  <c r="AE54" i="6"/>
  <c r="AB53" i="6"/>
  <c r="AC53" i="6"/>
  <c r="AD53" i="6"/>
  <c r="AE53" i="6"/>
  <c r="AB52" i="6"/>
  <c r="AC52" i="6"/>
  <c r="AD52" i="6"/>
  <c r="AE52" i="6"/>
  <c r="AB51" i="6"/>
  <c r="AC51" i="6"/>
  <c r="AD51" i="6"/>
  <c r="AE51" i="6"/>
  <c r="AB50" i="6"/>
  <c r="AC50" i="6"/>
  <c r="AD50" i="6"/>
  <c r="AE50" i="6"/>
  <c r="AB49" i="6"/>
  <c r="AC49" i="6"/>
  <c r="AD49" i="6"/>
  <c r="AE49" i="6"/>
  <c r="AB48" i="6"/>
  <c r="AC48" i="6"/>
  <c r="AD48" i="6"/>
  <c r="AE48" i="6"/>
  <c r="AB47" i="6"/>
  <c r="AC47" i="6"/>
  <c r="AD47" i="6"/>
  <c r="AE47" i="6"/>
  <c r="AB46" i="6"/>
  <c r="AC46" i="6"/>
  <c r="AD46" i="6"/>
  <c r="AE46" i="6"/>
  <c r="AB45" i="6"/>
  <c r="AC45" i="6"/>
  <c r="AD45" i="6"/>
  <c r="AE45" i="6"/>
  <c r="AB44" i="6"/>
  <c r="AC44" i="6"/>
  <c r="AD44" i="6"/>
  <c r="AE44" i="6"/>
  <c r="AB43" i="6"/>
  <c r="AC43" i="6"/>
  <c r="AD43" i="6"/>
  <c r="AE43" i="6"/>
  <c r="AB42" i="6"/>
  <c r="AC42" i="6"/>
  <c r="AD42" i="6"/>
  <c r="AE42" i="6"/>
  <c r="AB41" i="6"/>
  <c r="AC41" i="6"/>
  <c r="AD41" i="6"/>
  <c r="AE41" i="6"/>
  <c r="AB40" i="6"/>
  <c r="AC40" i="6"/>
  <c r="AD40" i="6"/>
  <c r="AE40" i="6"/>
  <c r="AB39" i="6"/>
  <c r="AC39" i="6"/>
  <c r="AD39" i="6"/>
  <c r="AE39" i="6"/>
  <c r="AB38" i="6"/>
  <c r="AC38" i="6"/>
  <c r="AD38" i="6"/>
  <c r="AE38" i="6"/>
  <c r="AB37" i="6"/>
  <c r="AC37" i="6"/>
  <c r="AD37" i="6"/>
  <c r="AE37" i="6"/>
  <c r="AB36" i="6"/>
  <c r="AC36" i="6"/>
  <c r="AD36" i="6"/>
  <c r="AE36" i="6"/>
  <c r="AB35" i="6"/>
  <c r="AC35" i="6"/>
  <c r="AD35" i="6"/>
  <c r="AE35" i="6"/>
  <c r="AB34" i="6"/>
  <c r="AC34" i="6"/>
  <c r="AD34" i="6"/>
  <c r="AE34" i="6"/>
  <c r="AB33" i="6"/>
  <c r="AC33" i="6"/>
  <c r="AD33" i="6"/>
  <c r="AE33" i="6"/>
  <c r="AB32" i="6"/>
  <c r="AC32" i="6"/>
  <c r="AD32" i="6"/>
  <c r="AE32" i="6"/>
  <c r="AB31" i="6"/>
  <c r="AC31" i="6"/>
  <c r="AD31" i="6"/>
  <c r="AE31" i="6"/>
  <c r="AB30" i="6"/>
  <c r="AC30" i="6"/>
  <c r="AD30" i="6"/>
  <c r="AE30" i="6"/>
  <c r="AB29" i="6"/>
  <c r="AC29" i="6"/>
  <c r="AD29" i="6"/>
  <c r="AE29" i="6"/>
  <c r="AB28" i="6"/>
  <c r="AC28" i="6"/>
  <c r="AD28" i="6"/>
  <c r="AE28" i="6"/>
  <c r="AB27" i="6"/>
  <c r="AC27" i="6"/>
  <c r="AD27" i="6"/>
  <c r="AE27" i="6"/>
  <c r="AB26" i="6"/>
  <c r="AC26" i="6"/>
  <c r="AD26" i="6"/>
  <c r="AE26" i="6"/>
  <c r="AB25" i="6"/>
  <c r="AC25" i="6"/>
  <c r="AD25" i="6"/>
  <c r="AE25" i="6"/>
  <c r="AB24" i="6"/>
  <c r="AC24" i="6"/>
  <c r="AD24" i="6"/>
  <c r="AE24" i="6"/>
  <c r="AB23" i="6"/>
  <c r="AC23" i="6"/>
  <c r="AD23" i="6"/>
  <c r="AE23" i="6"/>
  <c r="AB22" i="6"/>
  <c r="AC22" i="6"/>
  <c r="AD22" i="6"/>
  <c r="AE22" i="6"/>
  <c r="AB21" i="6"/>
  <c r="AC21" i="6"/>
  <c r="AD21" i="6"/>
  <c r="AE21" i="6"/>
  <c r="AB20" i="6"/>
  <c r="AC20" i="6"/>
  <c r="AD20" i="6"/>
  <c r="AE20" i="6"/>
  <c r="AB19" i="6"/>
  <c r="AC19" i="6"/>
  <c r="AD19" i="6"/>
  <c r="AE19" i="6"/>
  <c r="AB18" i="6"/>
  <c r="AC18" i="6"/>
  <c r="AD18" i="6"/>
  <c r="AE18" i="6"/>
  <c r="AB17" i="6"/>
  <c r="AC17" i="6"/>
  <c r="AD17" i="6"/>
  <c r="AE17" i="6"/>
  <c r="AB16" i="6"/>
  <c r="AC16" i="6"/>
  <c r="AD16" i="6"/>
  <c r="AE16" i="6"/>
  <c r="AB15" i="6"/>
  <c r="AC15" i="6"/>
  <c r="AD15" i="6"/>
  <c r="AE15" i="6"/>
  <c r="AB14" i="6"/>
  <c r="AC14" i="6"/>
  <c r="AD14" i="6"/>
  <c r="AE14" i="6"/>
  <c r="AB13" i="6"/>
  <c r="AC13" i="6"/>
  <c r="AD13" i="6"/>
  <c r="AE13" i="6"/>
  <c r="AB12" i="6"/>
  <c r="AC12" i="6"/>
  <c r="AD12" i="6"/>
  <c r="AE12" i="6"/>
  <c r="AB11" i="6"/>
  <c r="AC11" i="6"/>
  <c r="AD11" i="6"/>
  <c r="AE11" i="6"/>
  <c r="AB10" i="6"/>
  <c r="AC10" i="6"/>
  <c r="AD10" i="6"/>
  <c r="AE10" i="6"/>
  <c r="AB9" i="6"/>
  <c r="AC9" i="6"/>
  <c r="AD9" i="6"/>
  <c r="AE9" i="6"/>
  <c r="AB8" i="6"/>
  <c r="AC8" i="6"/>
  <c r="AD8" i="6"/>
  <c r="AE8" i="6"/>
  <c r="AB7" i="6"/>
  <c r="AC7" i="6"/>
  <c r="AD7" i="6"/>
  <c r="AE7" i="6"/>
  <c r="AB6" i="6"/>
  <c r="AC6" i="6"/>
  <c r="AD6" i="6"/>
  <c r="AE6" i="6"/>
  <c r="AB5" i="6"/>
  <c r="AC5" i="6"/>
  <c r="AD5" i="6"/>
  <c r="AE5" i="6"/>
  <c r="AB4" i="6"/>
  <c r="AC4" i="6"/>
  <c r="AD4" i="6"/>
  <c r="AE4" i="6"/>
  <c r="AB3" i="6"/>
  <c r="AC3" i="6"/>
  <c r="AD3" i="6"/>
  <c r="AE3" i="6"/>
  <c r="AB2" i="6"/>
  <c r="AC2" i="6"/>
  <c r="AD2" i="6"/>
  <c r="AE2" i="6"/>
  <c r="AC61" i="6"/>
  <c r="AD61" i="6"/>
  <c r="AE61" i="6"/>
  <c r="AB61" i="6"/>
  <c r="W60" i="6"/>
  <c r="X60" i="6"/>
  <c r="Y60" i="6"/>
  <c r="Z60" i="6"/>
  <c r="W59" i="6"/>
  <c r="X59" i="6"/>
  <c r="Y59" i="6"/>
  <c r="Z59" i="6"/>
  <c r="W58" i="6"/>
  <c r="X58" i="6"/>
  <c r="Y58" i="6"/>
  <c r="Z58" i="6"/>
  <c r="W57" i="6"/>
  <c r="X57" i="6"/>
  <c r="Y57" i="6"/>
  <c r="Z57" i="6"/>
  <c r="W56" i="6"/>
  <c r="X56" i="6"/>
  <c r="Y56" i="6"/>
  <c r="Z56" i="6"/>
  <c r="W55" i="6"/>
  <c r="X55" i="6"/>
  <c r="Y55" i="6"/>
  <c r="Z55" i="6"/>
  <c r="W54" i="6"/>
  <c r="X54" i="6"/>
  <c r="Y54" i="6"/>
  <c r="Z54" i="6"/>
  <c r="W53" i="6"/>
  <c r="X53" i="6"/>
  <c r="Y53" i="6"/>
  <c r="Z53" i="6"/>
  <c r="W52" i="6"/>
  <c r="X52" i="6"/>
  <c r="Y52" i="6"/>
  <c r="Z52" i="6"/>
  <c r="W51" i="6"/>
  <c r="X51" i="6"/>
  <c r="Y51" i="6"/>
  <c r="Z51" i="6"/>
  <c r="W50" i="6"/>
  <c r="X50" i="6"/>
  <c r="Y50" i="6"/>
  <c r="Z50" i="6"/>
  <c r="W49" i="6"/>
  <c r="X49" i="6"/>
  <c r="Y49" i="6"/>
  <c r="Z49" i="6"/>
  <c r="W48" i="6"/>
  <c r="X48" i="6"/>
  <c r="Y48" i="6"/>
  <c r="Z48" i="6"/>
  <c r="W47" i="6"/>
  <c r="X47" i="6"/>
  <c r="Y47" i="6"/>
  <c r="Z47" i="6"/>
  <c r="W46" i="6"/>
  <c r="X46" i="6"/>
  <c r="Y46" i="6"/>
  <c r="Z46" i="6"/>
  <c r="W45" i="6"/>
  <c r="X45" i="6"/>
  <c r="Y45" i="6"/>
  <c r="Z45" i="6"/>
  <c r="W44" i="6"/>
  <c r="X44" i="6"/>
  <c r="Y44" i="6"/>
  <c r="Z44" i="6"/>
  <c r="W43" i="6"/>
  <c r="X43" i="6"/>
  <c r="Y43" i="6"/>
  <c r="Z43" i="6"/>
  <c r="W42" i="6"/>
  <c r="X42" i="6"/>
  <c r="Y42" i="6"/>
  <c r="Z42" i="6"/>
  <c r="W41" i="6"/>
  <c r="X41" i="6"/>
  <c r="Y41" i="6"/>
  <c r="Z41" i="6"/>
  <c r="W40" i="6"/>
  <c r="X40" i="6"/>
  <c r="Y40" i="6"/>
  <c r="Z40" i="6"/>
  <c r="W39" i="6"/>
  <c r="X39" i="6"/>
  <c r="Y39" i="6"/>
  <c r="Z39" i="6"/>
  <c r="W38" i="6"/>
  <c r="X38" i="6"/>
  <c r="Y38" i="6"/>
  <c r="Z38" i="6"/>
  <c r="W37" i="6"/>
  <c r="X37" i="6"/>
  <c r="Y37" i="6"/>
  <c r="Z37" i="6"/>
  <c r="W36" i="6"/>
  <c r="X36" i="6"/>
  <c r="Y36" i="6"/>
  <c r="Z36" i="6"/>
  <c r="W35" i="6"/>
  <c r="X35" i="6"/>
  <c r="Y35" i="6"/>
  <c r="Z35" i="6"/>
  <c r="W34" i="6"/>
  <c r="X34" i="6"/>
  <c r="Y34" i="6"/>
  <c r="Z34" i="6"/>
  <c r="W33" i="6"/>
  <c r="X33" i="6"/>
  <c r="Y33" i="6"/>
  <c r="Z33" i="6"/>
  <c r="W32" i="6"/>
  <c r="X32" i="6"/>
  <c r="Y32" i="6"/>
  <c r="Z32" i="6"/>
  <c r="W31" i="6"/>
  <c r="X31" i="6"/>
  <c r="Y31" i="6"/>
  <c r="Z31" i="6"/>
  <c r="W30" i="6"/>
  <c r="X30" i="6"/>
  <c r="Y30" i="6"/>
  <c r="Z30" i="6"/>
  <c r="W29" i="6"/>
  <c r="X29" i="6"/>
  <c r="Y29" i="6"/>
  <c r="Z29" i="6"/>
  <c r="W28" i="6"/>
  <c r="X28" i="6"/>
  <c r="Y28" i="6"/>
  <c r="Z28" i="6"/>
  <c r="W27" i="6"/>
  <c r="X27" i="6"/>
  <c r="Y27" i="6"/>
  <c r="Z27" i="6"/>
  <c r="W26" i="6"/>
  <c r="X26" i="6"/>
  <c r="Y26" i="6"/>
  <c r="Z26" i="6"/>
  <c r="W25" i="6"/>
  <c r="X25" i="6"/>
  <c r="Y25" i="6"/>
  <c r="Z25" i="6"/>
  <c r="W24" i="6"/>
  <c r="X24" i="6"/>
  <c r="Y24" i="6"/>
  <c r="Z24" i="6"/>
  <c r="W23" i="6"/>
  <c r="X23" i="6"/>
  <c r="Y23" i="6"/>
  <c r="Z23" i="6"/>
  <c r="W22" i="6"/>
  <c r="X22" i="6"/>
  <c r="Y22" i="6"/>
  <c r="Z22" i="6"/>
  <c r="W21" i="6"/>
  <c r="X21" i="6"/>
  <c r="Y21" i="6"/>
  <c r="Z21" i="6"/>
  <c r="W20" i="6"/>
  <c r="X20" i="6"/>
  <c r="Y20" i="6"/>
  <c r="Z20" i="6"/>
  <c r="W19" i="6"/>
  <c r="X19" i="6"/>
  <c r="Y19" i="6"/>
  <c r="Z19" i="6"/>
  <c r="W18" i="6"/>
  <c r="X18" i="6"/>
  <c r="Y18" i="6"/>
  <c r="Z18" i="6"/>
  <c r="W17" i="6"/>
  <c r="X17" i="6"/>
  <c r="Y17" i="6"/>
  <c r="Z17" i="6"/>
  <c r="W16" i="6"/>
  <c r="X16" i="6"/>
  <c r="Y16" i="6"/>
  <c r="Z16" i="6"/>
  <c r="W15" i="6"/>
  <c r="X15" i="6"/>
  <c r="Y15" i="6"/>
  <c r="Z15" i="6"/>
  <c r="W14" i="6"/>
  <c r="X14" i="6"/>
  <c r="Y14" i="6"/>
  <c r="Z14" i="6"/>
  <c r="W13" i="6"/>
  <c r="X13" i="6"/>
  <c r="Y13" i="6"/>
  <c r="Z13" i="6"/>
  <c r="W12" i="6"/>
  <c r="X12" i="6"/>
  <c r="Y12" i="6"/>
  <c r="Z12" i="6"/>
  <c r="W11" i="6"/>
  <c r="X11" i="6"/>
  <c r="Y11" i="6"/>
  <c r="Z11" i="6"/>
  <c r="W10" i="6"/>
  <c r="X10" i="6"/>
  <c r="Y10" i="6"/>
  <c r="Z10" i="6"/>
  <c r="W9" i="6"/>
  <c r="X9" i="6"/>
  <c r="Y9" i="6"/>
  <c r="Z9" i="6"/>
  <c r="W8" i="6"/>
  <c r="X8" i="6"/>
  <c r="Y8" i="6"/>
  <c r="Z8" i="6"/>
  <c r="W7" i="6"/>
  <c r="X7" i="6"/>
  <c r="Y7" i="6"/>
  <c r="Z7" i="6"/>
  <c r="W6" i="6"/>
  <c r="X6" i="6"/>
  <c r="Y6" i="6"/>
  <c r="Z6" i="6"/>
  <c r="W5" i="6"/>
  <c r="X5" i="6"/>
  <c r="Y5" i="6"/>
  <c r="Z5" i="6"/>
  <c r="W4" i="6"/>
  <c r="X4" i="6"/>
  <c r="Y4" i="6"/>
  <c r="Z4" i="6"/>
  <c r="W3" i="6"/>
  <c r="X3" i="6"/>
  <c r="Y3" i="6"/>
  <c r="Z3" i="6"/>
  <c r="W2" i="6"/>
  <c r="X2" i="6"/>
  <c r="Y2" i="6"/>
  <c r="Z2" i="6"/>
  <c r="X61" i="6"/>
  <c r="Y61" i="6"/>
  <c r="Z61" i="6"/>
  <c r="W61" i="6"/>
  <c r="R60" i="6"/>
  <c r="S60" i="6"/>
  <c r="T60" i="6"/>
  <c r="U60" i="6"/>
  <c r="R59" i="6"/>
  <c r="S59" i="6"/>
  <c r="T59" i="6"/>
  <c r="U59" i="6"/>
  <c r="R58" i="6"/>
  <c r="S58" i="6"/>
  <c r="T58" i="6"/>
  <c r="U58" i="6"/>
  <c r="R57" i="6"/>
  <c r="S57" i="6"/>
  <c r="T57" i="6"/>
  <c r="U57" i="6"/>
  <c r="R56" i="6"/>
  <c r="S56" i="6"/>
  <c r="T56" i="6"/>
  <c r="U56" i="6"/>
  <c r="R55" i="6"/>
  <c r="S55" i="6"/>
  <c r="T55" i="6"/>
  <c r="U55" i="6"/>
  <c r="R54" i="6"/>
  <c r="S54" i="6"/>
  <c r="T54" i="6"/>
  <c r="U54" i="6"/>
  <c r="R53" i="6"/>
  <c r="S53" i="6"/>
  <c r="T53" i="6"/>
  <c r="U53" i="6"/>
  <c r="R52" i="6"/>
  <c r="S52" i="6"/>
  <c r="T52" i="6"/>
  <c r="U52" i="6"/>
  <c r="R51" i="6"/>
  <c r="S51" i="6"/>
  <c r="T51" i="6"/>
  <c r="U51" i="6"/>
  <c r="R50" i="6"/>
  <c r="S50" i="6"/>
  <c r="T50" i="6"/>
  <c r="U50" i="6"/>
  <c r="R49" i="6"/>
  <c r="S49" i="6"/>
  <c r="T49" i="6"/>
  <c r="U49" i="6"/>
  <c r="R48" i="6"/>
  <c r="S48" i="6"/>
  <c r="T48" i="6"/>
  <c r="U48" i="6"/>
  <c r="R47" i="6"/>
  <c r="S47" i="6"/>
  <c r="T47" i="6"/>
  <c r="U47" i="6"/>
  <c r="R46" i="6"/>
  <c r="S46" i="6"/>
  <c r="T46" i="6"/>
  <c r="U46" i="6"/>
  <c r="R45" i="6"/>
  <c r="S45" i="6"/>
  <c r="T45" i="6"/>
  <c r="U45" i="6"/>
  <c r="R44" i="6"/>
  <c r="S44" i="6"/>
  <c r="T44" i="6"/>
  <c r="U44" i="6"/>
  <c r="R43" i="6"/>
  <c r="S43" i="6"/>
  <c r="T43" i="6"/>
  <c r="U43" i="6"/>
  <c r="R42" i="6"/>
  <c r="S42" i="6"/>
  <c r="T42" i="6"/>
  <c r="U42" i="6"/>
  <c r="R41" i="6"/>
  <c r="S41" i="6"/>
  <c r="T41" i="6"/>
  <c r="U41" i="6"/>
  <c r="R40" i="6"/>
  <c r="S40" i="6"/>
  <c r="T40" i="6"/>
  <c r="U40" i="6"/>
  <c r="R39" i="6"/>
  <c r="S39" i="6"/>
  <c r="T39" i="6"/>
  <c r="U39" i="6"/>
  <c r="R38" i="6"/>
  <c r="S38" i="6"/>
  <c r="T38" i="6"/>
  <c r="U38" i="6"/>
  <c r="R37" i="6"/>
  <c r="S37" i="6"/>
  <c r="T37" i="6"/>
  <c r="U37" i="6"/>
  <c r="R36" i="6"/>
  <c r="S36" i="6"/>
  <c r="T36" i="6"/>
  <c r="U36" i="6"/>
  <c r="R35" i="6"/>
  <c r="S35" i="6"/>
  <c r="T35" i="6"/>
  <c r="U35" i="6"/>
  <c r="R34" i="6"/>
  <c r="S34" i="6"/>
  <c r="T34" i="6"/>
  <c r="U34" i="6"/>
  <c r="R33" i="6"/>
  <c r="S33" i="6"/>
  <c r="T33" i="6"/>
  <c r="U33" i="6"/>
  <c r="R32" i="6"/>
  <c r="S32" i="6"/>
  <c r="T32" i="6"/>
  <c r="U32" i="6"/>
  <c r="R31" i="6"/>
  <c r="S31" i="6"/>
  <c r="T31" i="6"/>
  <c r="U31" i="6"/>
  <c r="R30" i="6"/>
  <c r="S30" i="6"/>
  <c r="T30" i="6"/>
  <c r="U30" i="6"/>
  <c r="R29" i="6"/>
  <c r="S29" i="6"/>
  <c r="T29" i="6"/>
  <c r="U29" i="6"/>
  <c r="R28" i="6"/>
  <c r="S28" i="6"/>
  <c r="T28" i="6"/>
  <c r="U28" i="6"/>
  <c r="R27" i="6"/>
  <c r="S27" i="6"/>
  <c r="T27" i="6"/>
  <c r="U27" i="6"/>
  <c r="R26" i="6"/>
  <c r="S26" i="6"/>
  <c r="T26" i="6"/>
  <c r="U26" i="6"/>
  <c r="R25" i="6"/>
  <c r="S25" i="6"/>
  <c r="T25" i="6"/>
  <c r="U25" i="6"/>
  <c r="R24" i="6"/>
  <c r="S24" i="6"/>
  <c r="T24" i="6"/>
  <c r="U24" i="6"/>
  <c r="R23" i="6"/>
  <c r="S23" i="6"/>
  <c r="T23" i="6"/>
  <c r="U23" i="6"/>
  <c r="R22" i="6"/>
  <c r="S22" i="6"/>
  <c r="T22" i="6"/>
  <c r="U22" i="6"/>
  <c r="R21" i="6"/>
  <c r="S21" i="6"/>
  <c r="T21" i="6"/>
  <c r="U21" i="6"/>
  <c r="R20" i="6"/>
  <c r="S20" i="6"/>
  <c r="T20" i="6"/>
  <c r="U20" i="6"/>
  <c r="R19" i="6"/>
  <c r="S19" i="6"/>
  <c r="T19" i="6"/>
  <c r="U19" i="6"/>
  <c r="R18" i="6"/>
  <c r="S18" i="6"/>
  <c r="T18" i="6"/>
  <c r="U18" i="6"/>
  <c r="R17" i="6"/>
  <c r="S17" i="6"/>
  <c r="T17" i="6"/>
  <c r="U17" i="6"/>
  <c r="R16" i="6"/>
  <c r="S16" i="6"/>
  <c r="T16" i="6"/>
  <c r="U16" i="6"/>
  <c r="R15" i="6"/>
  <c r="S15" i="6"/>
  <c r="T15" i="6"/>
  <c r="U15" i="6"/>
  <c r="R14" i="6"/>
  <c r="S14" i="6"/>
  <c r="T14" i="6"/>
  <c r="U14" i="6"/>
  <c r="R13" i="6"/>
  <c r="S13" i="6"/>
  <c r="T13" i="6"/>
  <c r="U13" i="6"/>
  <c r="R12" i="6"/>
  <c r="S12" i="6"/>
  <c r="T12" i="6"/>
  <c r="U12" i="6"/>
  <c r="R11" i="6"/>
  <c r="S11" i="6"/>
  <c r="T11" i="6"/>
  <c r="U11" i="6"/>
  <c r="R10" i="6"/>
  <c r="S10" i="6"/>
  <c r="T10" i="6"/>
  <c r="U10" i="6"/>
  <c r="R9" i="6"/>
  <c r="S9" i="6"/>
  <c r="T9" i="6"/>
  <c r="U9" i="6"/>
  <c r="R8" i="6"/>
  <c r="S8" i="6"/>
  <c r="T8" i="6"/>
  <c r="U8" i="6"/>
  <c r="R7" i="6"/>
  <c r="S7" i="6"/>
  <c r="T7" i="6"/>
  <c r="U7" i="6"/>
  <c r="R6" i="6"/>
  <c r="S6" i="6"/>
  <c r="T6" i="6"/>
  <c r="U6" i="6"/>
  <c r="R5" i="6"/>
  <c r="S5" i="6"/>
  <c r="T5" i="6"/>
  <c r="U5" i="6"/>
  <c r="R4" i="6"/>
  <c r="S4" i="6"/>
  <c r="T4" i="6"/>
  <c r="U4" i="6"/>
  <c r="R3" i="6"/>
  <c r="S3" i="6"/>
  <c r="T3" i="6"/>
  <c r="U3" i="6"/>
  <c r="R2" i="6"/>
  <c r="S2" i="6"/>
  <c r="T2" i="6"/>
  <c r="U2" i="6"/>
  <c r="S61" i="6"/>
  <c r="T61" i="6"/>
  <c r="U61" i="6"/>
  <c r="R61" i="6"/>
  <c r="M60" i="6"/>
  <c r="N60" i="6"/>
  <c r="O60" i="6"/>
  <c r="P60" i="6"/>
  <c r="M59" i="6"/>
  <c r="N59" i="6"/>
  <c r="O59" i="6"/>
  <c r="P59" i="6"/>
  <c r="M58" i="6"/>
  <c r="N58" i="6"/>
  <c r="O58" i="6"/>
  <c r="P58" i="6"/>
  <c r="M57" i="6"/>
  <c r="N57" i="6"/>
  <c r="O57" i="6"/>
  <c r="P57" i="6"/>
  <c r="M56" i="6"/>
  <c r="N56" i="6"/>
  <c r="O56" i="6"/>
  <c r="P56" i="6"/>
  <c r="M55" i="6"/>
  <c r="N55" i="6"/>
  <c r="O55" i="6"/>
  <c r="P55" i="6"/>
  <c r="M54" i="6"/>
  <c r="N54" i="6"/>
  <c r="O54" i="6"/>
  <c r="P54" i="6"/>
  <c r="M53" i="6"/>
  <c r="N53" i="6"/>
  <c r="O53" i="6"/>
  <c r="P53" i="6"/>
  <c r="M52" i="6"/>
  <c r="N52" i="6"/>
  <c r="O52" i="6"/>
  <c r="P52" i="6"/>
  <c r="M51" i="6"/>
  <c r="N51" i="6"/>
  <c r="O51" i="6"/>
  <c r="P51" i="6"/>
  <c r="M50" i="6"/>
  <c r="N50" i="6"/>
  <c r="O50" i="6"/>
  <c r="P50" i="6"/>
  <c r="M49" i="6"/>
  <c r="N49" i="6"/>
  <c r="O49" i="6"/>
  <c r="P49" i="6"/>
  <c r="M48" i="6"/>
  <c r="N48" i="6"/>
  <c r="O48" i="6"/>
  <c r="P48" i="6"/>
  <c r="M47" i="6"/>
  <c r="N47" i="6"/>
  <c r="O47" i="6"/>
  <c r="P47" i="6"/>
  <c r="M46" i="6"/>
  <c r="N46" i="6"/>
  <c r="O46" i="6"/>
  <c r="P46" i="6"/>
  <c r="M45" i="6"/>
  <c r="N45" i="6"/>
  <c r="O45" i="6"/>
  <c r="P45" i="6"/>
  <c r="M44" i="6"/>
  <c r="N44" i="6"/>
  <c r="O44" i="6"/>
  <c r="P44" i="6"/>
  <c r="M43" i="6"/>
  <c r="N43" i="6"/>
  <c r="O43" i="6"/>
  <c r="P43" i="6"/>
  <c r="M42" i="6"/>
  <c r="N42" i="6"/>
  <c r="O42" i="6"/>
  <c r="P42" i="6"/>
  <c r="M41" i="6"/>
  <c r="N41" i="6"/>
  <c r="O41" i="6"/>
  <c r="P41" i="6"/>
  <c r="M40" i="6"/>
  <c r="N40" i="6"/>
  <c r="O40" i="6"/>
  <c r="P40" i="6"/>
  <c r="M39" i="6"/>
  <c r="N39" i="6"/>
  <c r="O39" i="6"/>
  <c r="P39" i="6"/>
  <c r="M38" i="6"/>
  <c r="N38" i="6"/>
  <c r="O38" i="6"/>
  <c r="P38" i="6"/>
  <c r="M37" i="6"/>
  <c r="N37" i="6"/>
  <c r="O37" i="6"/>
  <c r="P37" i="6"/>
  <c r="M36" i="6"/>
  <c r="N36" i="6"/>
  <c r="O36" i="6"/>
  <c r="P36" i="6"/>
  <c r="M35" i="6"/>
  <c r="N35" i="6"/>
  <c r="O35" i="6"/>
  <c r="P35" i="6"/>
  <c r="M34" i="6"/>
  <c r="N34" i="6"/>
  <c r="O34" i="6"/>
  <c r="P34" i="6"/>
  <c r="M33" i="6"/>
  <c r="N33" i="6"/>
  <c r="O33" i="6"/>
  <c r="P33" i="6"/>
  <c r="M32" i="6"/>
  <c r="N32" i="6"/>
  <c r="O32" i="6"/>
  <c r="P32" i="6"/>
  <c r="M31" i="6"/>
  <c r="N31" i="6"/>
  <c r="O31" i="6"/>
  <c r="P31" i="6"/>
  <c r="M30" i="6"/>
  <c r="N30" i="6"/>
  <c r="O30" i="6"/>
  <c r="P30" i="6"/>
  <c r="M29" i="6"/>
  <c r="N29" i="6"/>
  <c r="O29" i="6"/>
  <c r="P29" i="6"/>
  <c r="M28" i="6"/>
  <c r="N28" i="6"/>
  <c r="O28" i="6"/>
  <c r="P28" i="6"/>
  <c r="M27" i="6"/>
  <c r="N27" i="6"/>
  <c r="O27" i="6"/>
  <c r="P27" i="6"/>
  <c r="M26" i="6"/>
  <c r="N26" i="6"/>
  <c r="O26" i="6"/>
  <c r="P26" i="6"/>
  <c r="M25" i="6"/>
  <c r="N25" i="6"/>
  <c r="O25" i="6"/>
  <c r="P25" i="6"/>
  <c r="M24" i="6"/>
  <c r="N24" i="6"/>
  <c r="O24" i="6"/>
  <c r="P24" i="6"/>
  <c r="M23" i="6"/>
  <c r="N23" i="6"/>
  <c r="O23" i="6"/>
  <c r="P23" i="6"/>
  <c r="M22" i="6"/>
  <c r="N22" i="6"/>
  <c r="O22" i="6"/>
  <c r="P22" i="6"/>
  <c r="M21" i="6"/>
  <c r="N21" i="6"/>
  <c r="O21" i="6"/>
  <c r="P21" i="6"/>
  <c r="M20" i="6"/>
  <c r="N20" i="6"/>
  <c r="O20" i="6"/>
  <c r="P20" i="6"/>
  <c r="M19" i="6"/>
  <c r="N19" i="6"/>
  <c r="O19" i="6"/>
  <c r="P19" i="6"/>
  <c r="M18" i="6"/>
  <c r="N18" i="6"/>
  <c r="O18" i="6"/>
  <c r="P18" i="6"/>
  <c r="M17" i="6"/>
  <c r="N17" i="6"/>
  <c r="O17" i="6"/>
  <c r="P17" i="6"/>
  <c r="M16" i="6"/>
  <c r="N16" i="6"/>
  <c r="O16" i="6"/>
  <c r="P16" i="6"/>
  <c r="M15" i="6"/>
  <c r="N15" i="6"/>
  <c r="O15" i="6"/>
  <c r="P15" i="6"/>
  <c r="M14" i="6"/>
  <c r="N14" i="6"/>
  <c r="O14" i="6"/>
  <c r="P14" i="6"/>
  <c r="M13" i="6"/>
  <c r="N13" i="6"/>
  <c r="O13" i="6"/>
  <c r="P13" i="6"/>
  <c r="M12" i="6"/>
  <c r="N12" i="6"/>
  <c r="O12" i="6"/>
  <c r="P12" i="6"/>
  <c r="M11" i="6"/>
  <c r="N11" i="6"/>
  <c r="O11" i="6"/>
  <c r="P11" i="6"/>
  <c r="M10" i="6"/>
  <c r="N10" i="6"/>
  <c r="O10" i="6"/>
  <c r="P10" i="6"/>
  <c r="M9" i="6"/>
  <c r="N9" i="6"/>
  <c r="O9" i="6"/>
  <c r="P9" i="6"/>
  <c r="M8" i="6"/>
  <c r="N8" i="6"/>
  <c r="O8" i="6"/>
  <c r="P8" i="6"/>
  <c r="M7" i="6"/>
  <c r="N7" i="6"/>
  <c r="O7" i="6"/>
  <c r="P7" i="6"/>
  <c r="M6" i="6"/>
  <c r="N6" i="6"/>
  <c r="O6" i="6"/>
  <c r="P6" i="6"/>
  <c r="M5" i="6"/>
  <c r="N5" i="6"/>
  <c r="O5" i="6"/>
  <c r="P5" i="6"/>
  <c r="M4" i="6"/>
  <c r="N4" i="6"/>
  <c r="O4" i="6"/>
  <c r="P4" i="6"/>
  <c r="M3" i="6"/>
  <c r="N3" i="6"/>
  <c r="O3" i="6"/>
  <c r="P3" i="6"/>
  <c r="M2" i="6"/>
  <c r="N2" i="6"/>
  <c r="O2" i="6"/>
  <c r="P2" i="6"/>
  <c r="N61" i="6"/>
  <c r="O61" i="6"/>
  <c r="P61" i="6"/>
  <c r="M61" i="6"/>
  <c r="H60" i="6"/>
  <c r="I60" i="6"/>
  <c r="J60" i="6"/>
  <c r="K60" i="6"/>
  <c r="H59" i="6"/>
  <c r="I59" i="6"/>
  <c r="J59" i="6"/>
  <c r="K59" i="6"/>
  <c r="H58" i="6"/>
  <c r="I58" i="6"/>
  <c r="J58" i="6"/>
  <c r="K58" i="6"/>
  <c r="H57" i="6"/>
  <c r="I57" i="6"/>
  <c r="J57" i="6"/>
  <c r="K57" i="6"/>
  <c r="H56" i="6"/>
  <c r="I56" i="6"/>
  <c r="J56" i="6"/>
  <c r="K56" i="6"/>
  <c r="H55" i="6"/>
  <c r="I55" i="6"/>
  <c r="J55" i="6"/>
  <c r="K55" i="6"/>
  <c r="H54" i="6"/>
  <c r="I54" i="6"/>
  <c r="J54" i="6"/>
  <c r="K54" i="6"/>
  <c r="H53" i="6"/>
  <c r="I53" i="6"/>
  <c r="J53" i="6"/>
  <c r="K53" i="6"/>
  <c r="H52" i="6"/>
  <c r="I52" i="6"/>
  <c r="J52" i="6"/>
  <c r="K52" i="6"/>
  <c r="H51" i="6"/>
  <c r="I51" i="6"/>
  <c r="J51" i="6"/>
  <c r="K51" i="6"/>
  <c r="H50" i="6"/>
  <c r="I50" i="6"/>
  <c r="J50" i="6"/>
  <c r="K50" i="6"/>
  <c r="H49" i="6"/>
  <c r="I49" i="6"/>
  <c r="J49" i="6"/>
  <c r="K49" i="6"/>
  <c r="H48" i="6"/>
  <c r="I48" i="6"/>
  <c r="J48" i="6"/>
  <c r="K48" i="6"/>
  <c r="H47" i="6"/>
  <c r="I47" i="6"/>
  <c r="J47" i="6"/>
  <c r="K47" i="6"/>
  <c r="H46" i="6"/>
  <c r="I46" i="6"/>
  <c r="J46" i="6"/>
  <c r="K46" i="6"/>
  <c r="H45" i="6"/>
  <c r="I45" i="6"/>
  <c r="J45" i="6"/>
  <c r="K45" i="6"/>
  <c r="H44" i="6"/>
  <c r="I44" i="6"/>
  <c r="J44" i="6"/>
  <c r="K44" i="6"/>
  <c r="H43" i="6"/>
  <c r="I43" i="6"/>
  <c r="J43" i="6"/>
  <c r="K43" i="6"/>
  <c r="H42" i="6"/>
  <c r="I42" i="6"/>
  <c r="J42" i="6"/>
  <c r="K42" i="6"/>
  <c r="H41" i="6"/>
  <c r="I41" i="6"/>
  <c r="J41" i="6"/>
  <c r="K41" i="6"/>
  <c r="H40" i="6"/>
  <c r="I40" i="6"/>
  <c r="J40" i="6"/>
  <c r="K40" i="6"/>
  <c r="H39" i="6"/>
  <c r="I39" i="6"/>
  <c r="J39" i="6"/>
  <c r="K39" i="6"/>
  <c r="H38" i="6"/>
  <c r="I38" i="6"/>
  <c r="J38" i="6"/>
  <c r="K38" i="6"/>
  <c r="H37" i="6"/>
  <c r="I37" i="6"/>
  <c r="J37" i="6"/>
  <c r="K37" i="6"/>
  <c r="H35" i="6"/>
  <c r="I35" i="6"/>
  <c r="J35" i="6"/>
  <c r="K35" i="6"/>
  <c r="H34" i="6"/>
  <c r="I34" i="6"/>
  <c r="J34" i="6"/>
  <c r="K34" i="6"/>
  <c r="H33" i="6"/>
  <c r="I33" i="6"/>
  <c r="J33" i="6"/>
  <c r="K33" i="6"/>
  <c r="H32" i="6"/>
  <c r="I32" i="6"/>
  <c r="J32" i="6"/>
  <c r="K32" i="6"/>
  <c r="H31" i="6"/>
  <c r="I31" i="6"/>
  <c r="J31" i="6"/>
  <c r="K31" i="6"/>
  <c r="H30" i="6"/>
  <c r="I30" i="6"/>
  <c r="J30" i="6"/>
  <c r="K30" i="6"/>
  <c r="H29" i="6"/>
  <c r="I29" i="6"/>
  <c r="J29" i="6"/>
  <c r="K29" i="6"/>
  <c r="H28" i="6"/>
  <c r="I28" i="6"/>
  <c r="J28" i="6"/>
  <c r="K28" i="6"/>
  <c r="H27" i="6"/>
  <c r="I27" i="6"/>
  <c r="J27" i="6"/>
  <c r="K27" i="6"/>
  <c r="H26" i="6"/>
  <c r="I26" i="6"/>
  <c r="J26" i="6"/>
  <c r="K26" i="6"/>
  <c r="H25" i="6"/>
  <c r="I25" i="6"/>
  <c r="J25" i="6"/>
  <c r="K25" i="6"/>
  <c r="H24" i="6"/>
  <c r="I24" i="6"/>
  <c r="J24" i="6"/>
  <c r="K24" i="6"/>
  <c r="H23" i="6"/>
  <c r="I23" i="6"/>
  <c r="J23" i="6"/>
  <c r="K23" i="6"/>
  <c r="H22" i="6"/>
  <c r="I22" i="6"/>
  <c r="J22" i="6"/>
  <c r="K22" i="6"/>
  <c r="H21" i="6"/>
  <c r="I21" i="6"/>
  <c r="J21" i="6"/>
  <c r="K21" i="6"/>
  <c r="H20" i="6"/>
  <c r="I20" i="6"/>
  <c r="J20" i="6"/>
  <c r="K20" i="6"/>
  <c r="H19" i="6"/>
  <c r="I19" i="6"/>
  <c r="J19" i="6"/>
  <c r="K19" i="6"/>
  <c r="H18" i="6"/>
  <c r="I18" i="6"/>
  <c r="J18" i="6"/>
  <c r="K18" i="6"/>
  <c r="H17" i="6"/>
  <c r="I17" i="6"/>
  <c r="J17" i="6"/>
  <c r="K17" i="6"/>
  <c r="H16" i="6"/>
  <c r="I16" i="6"/>
  <c r="J16" i="6"/>
  <c r="K16" i="6"/>
  <c r="H15" i="6"/>
  <c r="I15" i="6"/>
  <c r="J15" i="6"/>
  <c r="K15" i="6"/>
  <c r="H14" i="6"/>
  <c r="I14" i="6"/>
  <c r="J14" i="6"/>
  <c r="K14" i="6"/>
  <c r="H13" i="6"/>
  <c r="I13" i="6"/>
  <c r="J13" i="6"/>
  <c r="K13" i="6"/>
  <c r="H12" i="6"/>
  <c r="I12" i="6"/>
  <c r="J12" i="6"/>
  <c r="K12" i="6"/>
  <c r="H11" i="6"/>
  <c r="I11" i="6"/>
  <c r="J11" i="6"/>
  <c r="K11" i="6"/>
  <c r="H10" i="6"/>
  <c r="I10" i="6"/>
  <c r="J10" i="6"/>
  <c r="K10" i="6"/>
  <c r="H9" i="6"/>
  <c r="I9" i="6"/>
  <c r="J9" i="6"/>
  <c r="K9" i="6"/>
  <c r="H8" i="6"/>
  <c r="I8" i="6"/>
  <c r="J8" i="6"/>
  <c r="K8" i="6"/>
  <c r="H7" i="6"/>
  <c r="I7" i="6"/>
  <c r="J7" i="6"/>
  <c r="K7" i="6"/>
  <c r="H6" i="6"/>
  <c r="I6" i="6"/>
  <c r="J6" i="6"/>
  <c r="K6" i="6"/>
  <c r="H5" i="6"/>
  <c r="I5" i="6"/>
  <c r="J5" i="6"/>
  <c r="K5" i="6"/>
  <c r="H4" i="6"/>
  <c r="I4" i="6"/>
  <c r="J4" i="6"/>
  <c r="K4" i="6"/>
  <c r="H3" i="6"/>
  <c r="I3" i="6"/>
  <c r="J3" i="6"/>
  <c r="K3" i="6"/>
  <c r="H2" i="6"/>
  <c r="I2" i="6"/>
  <c r="J2" i="6"/>
  <c r="K2" i="6"/>
  <c r="C32" i="6"/>
  <c r="D32" i="6"/>
  <c r="E32" i="6"/>
  <c r="F32" i="6"/>
  <c r="C31" i="6"/>
  <c r="D31" i="6"/>
  <c r="E31" i="6"/>
  <c r="F31" i="6"/>
  <c r="C30" i="6"/>
  <c r="D30" i="6"/>
  <c r="E30" i="6"/>
  <c r="F30" i="6"/>
  <c r="C29" i="6"/>
  <c r="D29" i="6"/>
  <c r="E29" i="6"/>
  <c r="F29" i="6"/>
  <c r="C28" i="6"/>
  <c r="D28" i="6"/>
  <c r="E28" i="6"/>
  <c r="F28" i="6"/>
  <c r="C27" i="6"/>
  <c r="D27" i="6"/>
  <c r="E27" i="6"/>
  <c r="F27" i="6"/>
  <c r="C26" i="6"/>
  <c r="D26" i="6"/>
  <c r="E26" i="6"/>
  <c r="F26" i="6"/>
  <c r="C25" i="6"/>
  <c r="D25" i="6"/>
  <c r="E25" i="6"/>
  <c r="F25" i="6"/>
  <c r="C24" i="6"/>
  <c r="D24" i="6"/>
  <c r="E24" i="6"/>
  <c r="F24" i="6"/>
  <c r="C23" i="6"/>
  <c r="D23" i="6"/>
  <c r="E23" i="6"/>
  <c r="F23" i="6"/>
  <c r="C22" i="6"/>
  <c r="D22" i="6"/>
  <c r="E22" i="6"/>
  <c r="F22" i="6"/>
  <c r="C21" i="6"/>
  <c r="D21" i="6"/>
  <c r="E21" i="6"/>
  <c r="F21" i="6"/>
  <c r="C20" i="6"/>
  <c r="D20" i="6"/>
  <c r="E20" i="6"/>
  <c r="F20" i="6"/>
  <c r="C19" i="6"/>
  <c r="D19" i="6"/>
  <c r="E19" i="6"/>
  <c r="F19" i="6"/>
  <c r="C18" i="6"/>
  <c r="D18" i="6"/>
  <c r="E18" i="6"/>
  <c r="F18" i="6"/>
  <c r="C17" i="6"/>
  <c r="D17" i="6"/>
  <c r="E17" i="6"/>
  <c r="F17" i="6"/>
  <c r="C16" i="6"/>
  <c r="D16" i="6"/>
  <c r="E16" i="6"/>
  <c r="F16" i="6"/>
  <c r="C15" i="6"/>
  <c r="D15" i="6"/>
  <c r="E15" i="6"/>
  <c r="F15" i="6"/>
  <c r="C14" i="6"/>
  <c r="D14" i="6"/>
  <c r="E14" i="6"/>
  <c r="F14" i="6"/>
  <c r="C13" i="6"/>
  <c r="D13" i="6"/>
  <c r="E13" i="6"/>
  <c r="F13" i="6"/>
  <c r="C12" i="6"/>
  <c r="D12" i="6"/>
  <c r="E12" i="6"/>
  <c r="F12" i="6"/>
  <c r="C11" i="6"/>
  <c r="D11" i="6"/>
  <c r="E11" i="6"/>
  <c r="F11" i="6"/>
  <c r="C10" i="6"/>
  <c r="D10" i="6"/>
  <c r="E10" i="6"/>
  <c r="F10" i="6"/>
  <c r="C9" i="6"/>
  <c r="D9" i="6"/>
  <c r="E9" i="6"/>
  <c r="F9" i="6"/>
  <c r="C8" i="6"/>
  <c r="D8" i="6"/>
  <c r="E8" i="6"/>
  <c r="F8" i="6"/>
  <c r="C7" i="6"/>
  <c r="D7" i="6"/>
  <c r="E7" i="6"/>
  <c r="F7" i="6"/>
  <c r="C6" i="6"/>
  <c r="D6" i="6"/>
  <c r="E6" i="6"/>
  <c r="F6" i="6"/>
  <c r="C5" i="6"/>
  <c r="D5" i="6"/>
  <c r="E5" i="6"/>
  <c r="F5" i="6"/>
  <c r="C4" i="6"/>
  <c r="D4" i="6"/>
  <c r="E4" i="6"/>
  <c r="F4" i="6"/>
  <c r="C3" i="6"/>
  <c r="D3" i="6"/>
  <c r="E3" i="6"/>
  <c r="F3" i="6"/>
  <c r="C2" i="6"/>
  <c r="D2" i="6"/>
  <c r="E2" i="6"/>
  <c r="F2" i="6"/>
  <c r="C60" i="6"/>
  <c r="D60" i="6"/>
  <c r="E60" i="6"/>
  <c r="F60" i="6"/>
  <c r="C59" i="6"/>
  <c r="D59" i="6"/>
  <c r="E59" i="6"/>
  <c r="F59" i="6"/>
  <c r="C58" i="6"/>
  <c r="D58" i="6"/>
  <c r="E58" i="6"/>
  <c r="F58" i="6"/>
  <c r="C57" i="6"/>
  <c r="D57" i="6"/>
  <c r="E57" i="6"/>
  <c r="F57" i="6"/>
  <c r="C56" i="6"/>
  <c r="D56" i="6"/>
  <c r="E56" i="6"/>
  <c r="F56" i="6"/>
  <c r="C55" i="6"/>
  <c r="D55" i="6"/>
  <c r="E55" i="6"/>
  <c r="F55" i="6"/>
  <c r="C54" i="6"/>
  <c r="D54" i="6"/>
  <c r="E54" i="6"/>
  <c r="F54" i="6"/>
  <c r="C53" i="6"/>
  <c r="D53" i="6"/>
  <c r="E53" i="6"/>
  <c r="F53" i="6"/>
  <c r="C52" i="6"/>
  <c r="D52" i="6"/>
  <c r="E52" i="6"/>
  <c r="F52" i="6"/>
  <c r="C51" i="6"/>
  <c r="D51" i="6"/>
  <c r="E51" i="6"/>
  <c r="F51" i="6"/>
  <c r="C50" i="6"/>
  <c r="D50" i="6"/>
  <c r="E50" i="6"/>
  <c r="F50" i="6"/>
  <c r="C49" i="6"/>
  <c r="D49" i="6"/>
  <c r="E49" i="6"/>
  <c r="F49" i="6"/>
  <c r="C48" i="6"/>
  <c r="D48" i="6"/>
  <c r="E48" i="6"/>
  <c r="F48" i="6"/>
  <c r="C47" i="6"/>
  <c r="D47" i="6"/>
  <c r="E47" i="6"/>
  <c r="F47" i="6"/>
  <c r="C46" i="6"/>
  <c r="D46" i="6"/>
  <c r="E46" i="6"/>
  <c r="F46" i="6"/>
  <c r="C45" i="6"/>
  <c r="D45" i="6"/>
  <c r="E45" i="6"/>
  <c r="F45" i="6"/>
  <c r="C44" i="6"/>
  <c r="D44" i="6"/>
  <c r="E44" i="6"/>
  <c r="F44" i="6"/>
  <c r="C43" i="6"/>
  <c r="D43" i="6"/>
  <c r="E43" i="6"/>
  <c r="F43" i="6"/>
  <c r="C42" i="6"/>
  <c r="D42" i="6"/>
  <c r="E42" i="6"/>
  <c r="F42" i="6"/>
  <c r="C41" i="6"/>
  <c r="D41" i="6"/>
  <c r="E41" i="6"/>
  <c r="F41" i="6"/>
  <c r="C40" i="6"/>
  <c r="D40" i="6"/>
  <c r="E40" i="6"/>
  <c r="F40" i="6"/>
  <c r="C39" i="6"/>
  <c r="D39" i="6"/>
  <c r="E39" i="6"/>
  <c r="F39" i="6"/>
  <c r="C38" i="6"/>
  <c r="D38" i="6"/>
  <c r="E38" i="6"/>
  <c r="F38" i="6"/>
  <c r="C37" i="6"/>
  <c r="D37" i="6"/>
  <c r="E37" i="6"/>
  <c r="F37" i="6"/>
  <c r="C36" i="6"/>
  <c r="D36" i="6"/>
  <c r="E36" i="6"/>
  <c r="F36" i="6"/>
  <c r="C35" i="6"/>
  <c r="D35" i="6"/>
  <c r="E35" i="6"/>
  <c r="F35" i="6"/>
  <c r="C34" i="6"/>
  <c r="D34" i="6"/>
  <c r="E34" i="6"/>
  <c r="F34" i="6"/>
  <c r="C33" i="6"/>
  <c r="D33" i="6"/>
  <c r="E33" i="6"/>
  <c r="F33" i="6"/>
  <c r="I61" i="6"/>
  <c r="H61" i="6"/>
  <c r="J61" i="6"/>
  <c r="K61" i="6"/>
  <c r="D61" i="6"/>
  <c r="E61" i="6"/>
  <c r="F61" i="6"/>
  <c r="C61" i="6"/>
  <c r="I10" i="1"/>
  <c r="M16" i="5"/>
  <c r="Q15" i="5" s="1"/>
  <c r="Q13" i="5"/>
  <c r="Q12" i="5"/>
  <c r="M11" i="5"/>
  <c r="Q11" i="5" s="1"/>
  <c r="M16" i="1"/>
  <c r="M13" i="1"/>
  <c r="M12" i="1"/>
  <c r="M11" i="1"/>
  <c r="M10" i="1"/>
  <c r="M15" i="5"/>
  <c r="R15" i="5" s="1"/>
  <c r="M15" i="1"/>
  <c r="R14" i="5"/>
  <c r="I16" i="5"/>
  <c r="I15" i="5"/>
  <c r="I14" i="5"/>
  <c r="K14" i="5" s="1"/>
  <c r="I13" i="5"/>
  <c r="I12" i="5"/>
  <c r="I11" i="5"/>
  <c r="I10" i="5"/>
  <c r="Q14" i="5" l="1"/>
  <c r="P14" i="5" s="1"/>
  <c r="R15" i="1"/>
  <c r="M14" i="1"/>
  <c r="R14" i="1" s="1"/>
  <c r="Q15" i="1"/>
  <c r="Q13" i="1"/>
  <c r="Q12" i="1"/>
  <c r="Q11" i="1"/>
  <c r="Q10" i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K23" i="3"/>
  <c r="L23" i="3" s="1"/>
  <c r="K10" i="3"/>
  <c r="L10" i="3" s="1"/>
  <c r="K9" i="3"/>
  <c r="L9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K2" i="3"/>
  <c r="K11" i="3"/>
  <c r="L11" i="3" s="1"/>
  <c r="M17" i="5" l="1"/>
  <c r="M18" i="5" s="1"/>
  <c r="Q14" i="1"/>
  <c r="P14" i="1" s="1"/>
  <c r="I12" i="1"/>
  <c r="M17" i="1" l="1"/>
  <c r="M18" i="1" s="1"/>
  <c r="I14" i="1"/>
  <c r="K14" i="1" s="1"/>
  <c r="I16" i="1" l="1"/>
  <c r="I15" i="1"/>
  <c r="I13" i="1"/>
  <c r="I11" i="1"/>
  <c r="H4" i="2" l="1"/>
  <c r="H5" i="2"/>
  <c r="H6" i="2"/>
  <c r="H7" i="2"/>
  <c r="H9" i="2"/>
  <c r="H10" i="2"/>
  <c r="H11" i="2"/>
  <c r="H12" i="2"/>
  <c r="H14" i="2"/>
  <c r="H15" i="2"/>
  <c r="H16" i="2"/>
  <c r="H17" i="2"/>
  <c r="H19" i="2"/>
  <c r="H20" i="2"/>
  <c r="H21" i="2"/>
  <c r="H22" i="2"/>
  <c r="H24" i="2"/>
  <c r="H25" i="2"/>
  <c r="H26" i="2"/>
  <c r="H27" i="2"/>
  <c r="H29" i="2"/>
  <c r="H30" i="2"/>
  <c r="H31" i="2"/>
  <c r="H32" i="2"/>
  <c r="H34" i="2"/>
  <c r="H35" i="2"/>
  <c r="H36" i="2"/>
  <c r="H37" i="2"/>
  <c r="H39" i="2"/>
  <c r="H40" i="2"/>
  <c r="H41" i="2"/>
  <c r="H42" i="2"/>
  <c r="H44" i="2"/>
  <c r="H45" i="2"/>
  <c r="H46" i="2"/>
  <c r="H47" i="2"/>
  <c r="E44" i="2"/>
  <c r="F44" i="2"/>
  <c r="I44" i="2"/>
  <c r="K44" i="2"/>
  <c r="L44" i="2"/>
  <c r="N44" i="2"/>
  <c r="O44" i="2"/>
  <c r="Q44" i="2"/>
  <c r="R44" i="2"/>
  <c r="T44" i="2"/>
  <c r="U44" i="2"/>
  <c r="E45" i="2"/>
  <c r="F45" i="2"/>
  <c r="I45" i="2"/>
  <c r="K45" i="2"/>
  <c r="L45" i="2"/>
  <c r="N45" i="2"/>
  <c r="O45" i="2"/>
  <c r="Q45" i="2"/>
  <c r="R45" i="2"/>
  <c r="T45" i="2"/>
  <c r="U45" i="2"/>
  <c r="E46" i="2"/>
  <c r="F46" i="2"/>
  <c r="I46" i="2"/>
  <c r="K46" i="2"/>
  <c r="L46" i="2"/>
  <c r="N46" i="2"/>
  <c r="O46" i="2"/>
  <c r="Q46" i="2"/>
  <c r="R46" i="2"/>
  <c r="T46" i="2"/>
  <c r="U46" i="2"/>
  <c r="E47" i="2"/>
  <c r="F47" i="2"/>
  <c r="I47" i="2"/>
  <c r="K47" i="2"/>
  <c r="L47" i="2"/>
  <c r="N47" i="2"/>
  <c r="O47" i="2"/>
  <c r="Q47" i="2"/>
  <c r="R47" i="2"/>
  <c r="T47" i="2"/>
  <c r="U47" i="2"/>
  <c r="E4" i="2"/>
  <c r="F4" i="2"/>
  <c r="I4" i="2"/>
  <c r="K4" i="2"/>
  <c r="L4" i="2"/>
  <c r="N4" i="2"/>
  <c r="O4" i="2"/>
  <c r="Q4" i="2"/>
  <c r="R4" i="2"/>
  <c r="T4" i="2"/>
  <c r="U4" i="2"/>
  <c r="E5" i="2"/>
  <c r="F5" i="2"/>
  <c r="I5" i="2"/>
  <c r="K5" i="2"/>
  <c r="L5" i="2"/>
  <c r="N5" i="2"/>
  <c r="O5" i="2"/>
  <c r="Q5" i="2"/>
  <c r="R5" i="2"/>
  <c r="T5" i="2"/>
  <c r="U5" i="2"/>
  <c r="E6" i="2"/>
  <c r="F6" i="2"/>
  <c r="I6" i="2"/>
  <c r="K6" i="2"/>
  <c r="L6" i="2"/>
  <c r="N6" i="2"/>
  <c r="O6" i="2"/>
  <c r="Q6" i="2"/>
  <c r="R6" i="2"/>
  <c r="T6" i="2"/>
  <c r="U6" i="2"/>
  <c r="E7" i="2"/>
  <c r="F7" i="2"/>
  <c r="I7" i="2"/>
  <c r="K7" i="2"/>
  <c r="L7" i="2"/>
  <c r="N7" i="2"/>
  <c r="O7" i="2"/>
  <c r="Q7" i="2"/>
  <c r="R7" i="2"/>
  <c r="T7" i="2"/>
  <c r="U7" i="2"/>
  <c r="E9" i="2"/>
  <c r="F9" i="2"/>
  <c r="I9" i="2"/>
  <c r="K9" i="2"/>
  <c r="L9" i="2"/>
  <c r="N9" i="2"/>
  <c r="O9" i="2"/>
  <c r="Q9" i="2"/>
  <c r="R9" i="2"/>
  <c r="T9" i="2"/>
  <c r="U9" i="2"/>
  <c r="E10" i="2"/>
  <c r="F10" i="2"/>
  <c r="I10" i="2"/>
  <c r="K10" i="2"/>
  <c r="L10" i="2"/>
  <c r="N10" i="2"/>
  <c r="O10" i="2"/>
  <c r="Q10" i="2"/>
  <c r="R10" i="2"/>
  <c r="T10" i="2"/>
  <c r="U10" i="2"/>
  <c r="E11" i="2"/>
  <c r="F11" i="2"/>
  <c r="I11" i="2"/>
  <c r="K11" i="2"/>
  <c r="L11" i="2"/>
  <c r="N11" i="2"/>
  <c r="O11" i="2"/>
  <c r="Q11" i="2"/>
  <c r="R11" i="2"/>
  <c r="T11" i="2"/>
  <c r="U11" i="2"/>
  <c r="E12" i="2"/>
  <c r="F12" i="2"/>
  <c r="I12" i="2"/>
  <c r="K12" i="2"/>
  <c r="L12" i="2"/>
  <c r="N12" i="2"/>
  <c r="O12" i="2"/>
  <c r="Q12" i="2"/>
  <c r="R12" i="2"/>
  <c r="T12" i="2"/>
  <c r="U12" i="2"/>
  <c r="E14" i="2"/>
  <c r="F14" i="2"/>
  <c r="I14" i="2"/>
  <c r="K14" i="2"/>
  <c r="L14" i="2"/>
  <c r="N14" i="2"/>
  <c r="O14" i="2"/>
  <c r="Q14" i="2"/>
  <c r="R14" i="2"/>
  <c r="T14" i="2"/>
  <c r="U14" i="2"/>
  <c r="E15" i="2"/>
  <c r="F15" i="2"/>
  <c r="I15" i="2"/>
  <c r="K15" i="2"/>
  <c r="L15" i="2"/>
  <c r="N15" i="2"/>
  <c r="O15" i="2"/>
  <c r="Q15" i="2"/>
  <c r="R15" i="2"/>
  <c r="T15" i="2"/>
  <c r="U15" i="2"/>
  <c r="E16" i="2"/>
  <c r="F16" i="2"/>
  <c r="I16" i="2"/>
  <c r="K16" i="2"/>
  <c r="L16" i="2"/>
  <c r="N16" i="2"/>
  <c r="O16" i="2"/>
  <c r="Q16" i="2"/>
  <c r="R16" i="2"/>
  <c r="T16" i="2"/>
  <c r="U16" i="2"/>
  <c r="E17" i="2"/>
  <c r="F17" i="2"/>
  <c r="I17" i="2"/>
  <c r="K17" i="2"/>
  <c r="L17" i="2"/>
  <c r="N17" i="2"/>
  <c r="O17" i="2"/>
  <c r="Q17" i="2"/>
  <c r="R17" i="2"/>
  <c r="T17" i="2"/>
  <c r="U17" i="2"/>
  <c r="E19" i="2"/>
  <c r="F19" i="2"/>
  <c r="I19" i="2"/>
  <c r="K19" i="2"/>
  <c r="L19" i="2"/>
  <c r="N19" i="2"/>
  <c r="O19" i="2"/>
  <c r="Q19" i="2"/>
  <c r="R19" i="2"/>
  <c r="T19" i="2"/>
  <c r="U19" i="2"/>
  <c r="E20" i="2"/>
  <c r="F20" i="2"/>
  <c r="I20" i="2"/>
  <c r="K20" i="2"/>
  <c r="L20" i="2"/>
  <c r="N20" i="2"/>
  <c r="O20" i="2"/>
  <c r="Q20" i="2"/>
  <c r="R20" i="2"/>
  <c r="T20" i="2"/>
  <c r="U20" i="2"/>
  <c r="E21" i="2"/>
  <c r="F21" i="2"/>
  <c r="I21" i="2"/>
  <c r="K21" i="2"/>
  <c r="L21" i="2"/>
  <c r="N21" i="2"/>
  <c r="O21" i="2"/>
  <c r="Q21" i="2"/>
  <c r="R21" i="2"/>
  <c r="T21" i="2"/>
  <c r="U21" i="2"/>
  <c r="E22" i="2"/>
  <c r="F22" i="2"/>
  <c r="I22" i="2"/>
  <c r="K22" i="2"/>
  <c r="L22" i="2"/>
  <c r="N22" i="2"/>
  <c r="O22" i="2"/>
  <c r="Q22" i="2"/>
  <c r="R22" i="2"/>
  <c r="T22" i="2"/>
  <c r="U22" i="2"/>
  <c r="E24" i="2"/>
  <c r="F24" i="2"/>
  <c r="I24" i="2"/>
  <c r="K24" i="2"/>
  <c r="L24" i="2"/>
  <c r="N24" i="2"/>
  <c r="O24" i="2"/>
  <c r="Q24" i="2"/>
  <c r="R24" i="2"/>
  <c r="T24" i="2"/>
  <c r="U24" i="2"/>
  <c r="E25" i="2"/>
  <c r="F25" i="2"/>
  <c r="I25" i="2"/>
  <c r="K25" i="2"/>
  <c r="L25" i="2"/>
  <c r="N25" i="2"/>
  <c r="O25" i="2"/>
  <c r="Q25" i="2"/>
  <c r="R25" i="2"/>
  <c r="T25" i="2"/>
  <c r="U25" i="2"/>
  <c r="E26" i="2"/>
  <c r="F26" i="2"/>
  <c r="I26" i="2"/>
  <c r="K26" i="2"/>
  <c r="L26" i="2"/>
  <c r="N26" i="2"/>
  <c r="O26" i="2"/>
  <c r="Q26" i="2"/>
  <c r="R26" i="2"/>
  <c r="T26" i="2"/>
  <c r="U26" i="2"/>
  <c r="E27" i="2"/>
  <c r="F27" i="2"/>
  <c r="I27" i="2"/>
  <c r="K27" i="2"/>
  <c r="L27" i="2"/>
  <c r="N27" i="2"/>
  <c r="O27" i="2"/>
  <c r="Q27" i="2"/>
  <c r="R27" i="2"/>
  <c r="T27" i="2"/>
  <c r="U27" i="2"/>
  <c r="E29" i="2"/>
  <c r="F29" i="2"/>
  <c r="I29" i="2"/>
  <c r="K29" i="2"/>
  <c r="L29" i="2"/>
  <c r="N29" i="2"/>
  <c r="O29" i="2"/>
  <c r="Q29" i="2"/>
  <c r="R29" i="2"/>
  <c r="T29" i="2"/>
  <c r="U29" i="2"/>
  <c r="E30" i="2"/>
  <c r="F30" i="2"/>
  <c r="I30" i="2"/>
  <c r="K30" i="2"/>
  <c r="L30" i="2"/>
  <c r="N30" i="2"/>
  <c r="O30" i="2"/>
  <c r="Q30" i="2"/>
  <c r="R30" i="2"/>
  <c r="T30" i="2"/>
  <c r="U30" i="2"/>
  <c r="E31" i="2"/>
  <c r="F31" i="2"/>
  <c r="I31" i="2"/>
  <c r="K31" i="2"/>
  <c r="L31" i="2"/>
  <c r="N31" i="2"/>
  <c r="O31" i="2"/>
  <c r="Q31" i="2"/>
  <c r="R31" i="2"/>
  <c r="T31" i="2"/>
  <c r="U31" i="2"/>
  <c r="E32" i="2"/>
  <c r="F32" i="2"/>
  <c r="I32" i="2"/>
  <c r="K32" i="2"/>
  <c r="L32" i="2"/>
  <c r="N32" i="2"/>
  <c r="O32" i="2"/>
  <c r="Q32" i="2"/>
  <c r="R32" i="2"/>
  <c r="T32" i="2"/>
  <c r="U32" i="2"/>
  <c r="E34" i="2"/>
  <c r="F34" i="2"/>
  <c r="I34" i="2"/>
  <c r="K34" i="2"/>
  <c r="L34" i="2"/>
  <c r="N34" i="2"/>
  <c r="O34" i="2"/>
  <c r="Q34" i="2"/>
  <c r="R34" i="2"/>
  <c r="T34" i="2"/>
  <c r="U34" i="2"/>
  <c r="E35" i="2"/>
  <c r="F35" i="2"/>
  <c r="I35" i="2"/>
  <c r="K35" i="2"/>
  <c r="L35" i="2"/>
  <c r="N35" i="2"/>
  <c r="O35" i="2"/>
  <c r="Q35" i="2"/>
  <c r="R35" i="2"/>
  <c r="T35" i="2"/>
  <c r="U35" i="2"/>
  <c r="E36" i="2"/>
  <c r="F36" i="2"/>
  <c r="I36" i="2"/>
  <c r="K36" i="2"/>
  <c r="L36" i="2"/>
  <c r="N36" i="2"/>
  <c r="O36" i="2"/>
  <c r="Q36" i="2"/>
  <c r="R36" i="2"/>
  <c r="T36" i="2"/>
  <c r="U36" i="2"/>
  <c r="E37" i="2"/>
  <c r="F37" i="2"/>
  <c r="I37" i="2"/>
  <c r="K37" i="2"/>
  <c r="L37" i="2"/>
  <c r="N37" i="2"/>
  <c r="O37" i="2"/>
  <c r="Q37" i="2"/>
  <c r="R37" i="2"/>
  <c r="T37" i="2"/>
  <c r="U37" i="2"/>
  <c r="E39" i="2"/>
  <c r="F39" i="2"/>
  <c r="I39" i="2"/>
  <c r="K39" i="2"/>
  <c r="L39" i="2"/>
  <c r="N39" i="2"/>
  <c r="O39" i="2"/>
  <c r="Q39" i="2"/>
  <c r="R39" i="2"/>
  <c r="T39" i="2"/>
  <c r="U39" i="2"/>
  <c r="E40" i="2"/>
  <c r="F40" i="2"/>
  <c r="I40" i="2"/>
  <c r="K40" i="2"/>
  <c r="L40" i="2"/>
  <c r="N40" i="2"/>
  <c r="O40" i="2"/>
  <c r="Q40" i="2"/>
  <c r="R40" i="2"/>
  <c r="T40" i="2"/>
  <c r="U40" i="2"/>
  <c r="E41" i="2"/>
  <c r="F41" i="2"/>
  <c r="I41" i="2"/>
  <c r="K41" i="2"/>
  <c r="L41" i="2"/>
  <c r="N41" i="2"/>
  <c r="O41" i="2"/>
  <c r="Q41" i="2"/>
  <c r="R41" i="2"/>
  <c r="T41" i="2"/>
  <c r="U41" i="2"/>
  <c r="E42" i="2"/>
  <c r="F42" i="2"/>
  <c r="I42" i="2"/>
  <c r="K42" i="2"/>
  <c r="L42" i="2"/>
  <c r="N42" i="2"/>
  <c r="O42" i="2"/>
  <c r="Q42" i="2"/>
  <c r="R42" i="2"/>
  <c r="T42" i="2"/>
  <c r="U42" i="2"/>
  <c r="C4" i="2"/>
  <c r="C5" i="2"/>
  <c r="C6" i="2"/>
  <c r="C7" i="2"/>
  <c r="C9" i="2"/>
  <c r="C10" i="2"/>
  <c r="C11" i="2"/>
  <c r="C12" i="2"/>
  <c r="C14" i="2"/>
  <c r="C15" i="2"/>
  <c r="C16" i="2"/>
  <c r="C17" i="2"/>
  <c r="C19" i="2"/>
  <c r="C20" i="2"/>
  <c r="C21" i="2"/>
  <c r="C22" i="2"/>
  <c r="C24" i="2"/>
  <c r="C25" i="2"/>
  <c r="C26" i="2"/>
  <c r="C27" i="2"/>
  <c r="C29" i="2"/>
  <c r="C30" i="2"/>
  <c r="C31" i="2"/>
  <c r="C32" i="2"/>
  <c r="C34" i="2"/>
  <c r="C35" i="2"/>
  <c r="C36" i="2"/>
  <c r="C37" i="2"/>
  <c r="C39" i="2"/>
  <c r="C40" i="2"/>
  <c r="C41" i="2"/>
  <c r="C42" i="2"/>
  <c r="C44" i="2"/>
  <c r="C45" i="2"/>
  <c r="C46" i="2"/>
  <c r="C47" i="2"/>
  <c r="B45" i="2"/>
  <c r="B46" i="2"/>
  <c r="B47" i="2"/>
  <c r="B44" i="2"/>
  <c r="B40" i="2"/>
  <c r="B41" i="2"/>
  <c r="B42" i="2"/>
  <c r="B39" i="2"/>
  <c r="B35" i="2"/>
  <c r="B36" i="2"/>
  <c r="B37" i="2"/>
  <c r="B34" i="2"/>
  <c r="B30" i="2"/>
  <c r="B31" i="2"/>
  <c r="B32" i="2"/>
  <c r="B29" i="2"/>
  <c r="B25" i="2"/>
  <c r="B26" i="2"/>
  <c r="B27" i="2"/>
  <c r="B24" i="2"/>
  <c r="B20" i="2"/>
  <c r="B21" i="2"/>
  <c r="B22" i="2"/>
  <c r="B19" i="2"/>
  <c r="B15" i="2"/>
  <c r="B16" i="2"/>
  <c r="B17" i="2"/>
  <c r="B14" i="2"/>
  <c r="B10" i="2"/>
  <c r="B11" i="2"/>
  <c r="B12" i="2"/>
  <c r="B9" i="2"/>
  <c r="B7" i="2"/>
  <c r="B5" i="2"/>
  <c r="B6" i="2"/>
  <c r="B4" i="2"/>
</calcChain>
</file>

<file path=xl/sharedStrings.xml><?xml version="1.0" encoding="utf-8"?>
<sst xmlns="http://schemas.openxmlformats.org/spreadsheetml/2006/main" count="717" uniqueCount="60">
  <si>
    <t>年齢</t>
    <rPh sb="0" eb="2">
      <t>ネンレイ</t>
    </rPh>
    <phoneticPr fontId="1"/>
  </si>
  <si>
    <t>握力</t>
    <rPh sb="0" eb="2">
      <t>アクリョク</t>
    </rPh>
    <phoneticPr fontId="1"/>
  </si>
  <si>
    <t>上体起こし</t>
    <rPh sb="0" eb="3">
      <t>ジョウタイオ</t>
    </rPh>
    <phoneticPr fontId="1"/>
  </si>
  <si>
    <t>長座体前屈</t>
    <rPh sb="0" eb="5">
      <t>チョウザタイゼンクツ</t>
    </rPh>
    <phoneticPr fontId="1"/>
  </si>
  <si>
    <t>反復横跳び</t>
    <rPh sb="0" eb="4">
      <t>ハンプクヨコト</t>
    </rPh>
    <phoneticPr fontId="1"/>
  </si>
  <si>
    <t>急歩</t>
    <rPh sb="0" eb="2">
      <t>キュウホ</t>
    </rPh>
    <phoneticPr fontId="1"/>
  </si>
  <si>
    <t>立ち幅跳び</t>
    <rPh sb="0" eb="1">
      <t>タ</t>
    </rPh>
    <rPh sb="2" eb="4">
      <t>ハバト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</si>
  <si>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</si>
  <si>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</si>
  <si>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歳</t>
    <rPh sb="0" eb="1">
      <t>サイ</t>
    </rPh>
    <phoneticPr fontId="1"/>
  </si>
  <si>
    <t>kg</t>
    <phoneticPr fontId="1"/>
  </si>
  <si>
    <t>回</t>
    <rPh sb="0" eb="1">
      <t>カイ</t>
    </rPh>
    <phoneticPr fontId="1"/>
  </si>
  <si>
    <t>cm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</si>
  <si>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</si>
  <si>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</si>
  <si>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急歩</t>
    <rPh sb="0" eb="1">
      <t>キュウ</t>
    </rPh>
    <rPh sb="1" eb="2">
      <t>ホ</t>
    </rPh>
    <phoneticPr fontId="1"/>
  </si>
  <si>
    <t>20mシャトルラン</t>
    <phoneticPr fontId="1"/>
  </si>
  <si>
    <t>同年代平均</t>
    <rPh sb="0" eb="3">
      <t>ドウネンダイ</t>
    </rPh>
    <rPh sb="3" eb="5">
      <t>ヘイキン</t>
    </rPh>
    <phoneticPr fontId="1"/>
  </si>
  <si>
    <t>得点</t>
    <rPh sb="0" eb="2">
      <t>トクテン</t>
    </rPh>
    <phoneticPr fontId="1"/>
  </si>
  <si>
    <t>得点</t>
    <rPh sb="0" eb="2">
      <t>トクテン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</si>
  <si>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</si>
  <si>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</si>
  <si>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急歩</t>
    <rPh sb="0" eb="2">
      <t>キュウホ</t>
    </rPh>
    <phoneticPr fontId="1"/>
  </si>
  <si>
    <t>30分ー記録</t>
    <rPh sb="2" eb="3">
      <t>フン</t>
    </rPh>
    <rPh sb="4" eb="6">
      <t>キロク</t>
    </rPh>
    <phoneticPr fontId="1"/>
  </si>
  <si>
    <t>20分ー記録</t>
    <rPh sb="2" eb="3">
      <t>フン</t>
    </rPh>
    <rPh sb="4" eb="6">
      <t>キロク</t>
    </rPh>
    <phoneticPr fontId="1"/>
  </si>
  <si>
    <t>急歩</t>
    <phoneticPr fontId="1"/>
  </si>
  <si>
    <t>20mシャトルラン</t>
    <phoneticPr fontId="1"/>
  </si>
  <si>
    <t>-</t>
    <phoneticPr fontId="1"/>
  </si>
  <si>
    <t>得点</t>
    <rPh sb="0" eb="2">
      <t>トクテン</t>
    </rPh>
    <phoneticPr fontId="1"/>
  </si>
  <si>
    <t>種目</t>
    <rPh sb="0" eb="2">
      <t>シュモク</t>
    </rPh>
    <phoneticPr fontId="1"/>
  </si>
  <si>
    <t>氏　名</t>
    <rPh sb="0" eb="1">
      <t>シ</t>
    </rPh>
    <rPh sb="2" eb="3">
      <t>メイ</t>
    </rPh>
    <phoneticPr fontId="1"/>
  </si>
  <si>
    <t>年　齢</t>
    <rPh sb="0" eb="1">
      <t>ネン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</si>
  <si>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</si>
  <si>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握　力</t>
    <rPh sb="0" eb="1">
      <t>アク</t>
    </rPh>
    <rPh sb="2" eb="3">
      <t>チカラ</t>
    </rPh>
    <phoneticPr fontId="1"/>
  </si>
  <si>
    <t>急　歩</t>
    <rPh sb="0" eb="1">
      <t>キュウ</t>
    </rPh>
    <rPh sb="2" eb="3">
      <t>ホ</t>
    </rPh>
    <phoneticPr fontId="1"/>
  </si>
  <si>
    <t>結　果</t>
    <rPh sb="0" eb="1">
      <t>ケツ</t>
    </rPh>
    <rPh sb="2" eb="3">
      <t>ハテ</t>
    </rPh>
    <phoneticPr fontId="1"/>
  </si>
  <si>
    <t>20～64歳対象の新体力テスト評価シート</t>
    <rPh sb="5" eb="6">
      <t>サイ</t>
    </rPh>
    <rPh sb="6" eb="8">
      <t>タイショウ</t>
    </rPh>
    <rPh sb="9" eb="10">
      <t>シン</t>
    </rPh>
    <rPh sb="10" eb="12">
      <t>タイリョク</t>
    </rPh>
    <rPh sb="15" eb="17">
      <t>ヒョウカ</t>
    </rPh>
    <phoneticPr fontId="1"/>
  </si>
  <si>
    <t>女</t>
    <rPh sb="0" eb="1">
      <t>オンナ</t>
    </rPh>
    <phoneticPr fontId="1"/>
  </si>
  <si>
    <t>-</t>
  </si>
  <si>
    <t>年齢</t>
    <rPh sb="0" eb="2">
      <t>ネンレイ</t>
    </rPh>
    <phoneticPr fontId="1"/>
  </si>
  <si>
    <t>男</t>
    <rPh sb="0" eb="1">
      <t>オトコ</t>
    </rPh>
    <phoneticPr fontId="1"/>
  </si>
  <si>
    <t>2020年度調査結果より</t>
    <rPh sb="4" eb="6">
      <t>ネンド</t>
    </rPh>
    <rPh sb="6" eb="8">
      <t>チョウサ</t>
    </rPh>
    <rPh sb="8" eb="10">
      <t>ケッカ</t>
    </rPh>
    <phoneticPr fontId="1"/>
  </si>
  <si>
    <t>https://www.e-stat.go.jp/stat-search/files?page=1&amp;layout=datalist&amp;toukei=00402102&amp;tstat=000001088875&amp;cycle=0&amp;tclass1=000001158371&amp;tclass2val=0</t>
    <phoneticPr fontId="1"/>
  </si>
  <si>
    <t>コメント（自由記載）</t>
    <rPh sb="5" eb="9">
      <t>ジユウキサイ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</si>
  <si>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</si>
  <si>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</si>
  <si>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</si>
  <si>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 xml:space="preserve"> 測定日</t>
    <rPh sb="1" eb="2">
      <t>ソク</t>
    </rPh>
    <rPh sb="2" eb="3">
      <t>サダム</t>
    </rPh>
    <rPh sb="3" eb="4">
      <t>ヒ</t>
    </rPh>
    <phoneticPr fontId="1"/>
  </si>
  <si>
    <t>E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</si>
  <si>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</si>
  <si>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</si>
  <si>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</si>
  <si>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</si>
  <si>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合計</t>
    <rPh sb="0" eb="2">
      <t>ゴウケイ</t>
    </rPh>
    <phoneticPr fontId="1"/>
  </si>
  <si>
    <t>総合評価</t>
    <rPh sb="0" eb="4">
      <t>ソウゴウヒョウカ</t>
    </rPh>
    <phoneticPr fontId="1"/>
  </si>
  <si>
    <t>①女性の結果はこのシートを、男性の結果は「結果入力（男性）」シートを使用してください。
②年齢を入力すると、同年代の平均データが自動で算出されます。
③体力測定の結果を入力すると、得点が自動算出され、下のチャートにも反映されます。
　急歩と20mシャトルランをどちらも行った場合、下のチャートには得点の良い方が反映されます。
＊実施していない種目については、”-”（ハイフン）を入力するようにお願いします。
④コメント欄はフリースペースです（自動で出ません）。指導者や測定者側で自由にご活用ください。</t>
    <rPh sb="1" eb="3">
      <t>ジョセイ</t>
    </rPh>
    <rPh sb="4" eb="6">
      <t>ケッカ</t>
    </rPh>
    <rPh sb="14" eb="16">
      <t>ダンセイ</t>
    </rPh>
    <rPh sb="17" eb="19">
      <t>ケッカ</t>
    </rPh>
    <rPh sb="21" eb="23">
      <t>ケッカ</t>
    </rPh>
    <rPh sb="23" eb="25">
      <t>ニュウリョク</t>
    </rPh>
    <rPh sb="26" eb="28">
      <t>ダンセイ</t>
    </rPh>
    <rPh sb="34" eb="36">
      <t>シヨウ</t>
    </rPh>
    <rPh sb="45" eb="47">
      <t>ネンレイ</t>
    </rPh>
    <rPh sb="48" eb="50">
      <t>ニュウリョク</t>
    </rPh>
    <rPh sb="54" eb="57">
      <t>ドウネンダイ</t>
    </rPh>
    <rPh sb="58" eb="60">
      <t>ヘイキン</t>
    </rPh>
    <rPh sb="64" eb="66">
      <t>ジドウ</t>
    </rPh>
    <rPh sb="67" eb="69">
      <t>サンシュツ</t>
    </rPh>
    <rPh sb="76" eb="78">
      <t>タイリョク</t>
    </rPh>
    <rPh sb="78" eb="80">
      <t>ソクテイ</t>
    </rPh>
    <rPh sb="81" eb="83">
      <t>ケッカ</t>
    </rPh>
    <rPh sb="84" eb="86">
      <t>ニュウリョク</t>
    </rPh>
    <rPh sb="90" eb="92">
      <t>トクテン</t>
    </rPh>
    <rPh sb="93" eb="95">
      <t>ジドウ</t>
    </rPh>
    <rPh sb="95" eb="97">
      <t>サンシュツ</t>
    </rPh>
    <rPh sb="100" eb="101">
      <t>シタ</t>
    </rPh>
    <rPh sb="108" eb="110">
      <t>ハンエイ</t>
    </rPh>
    <rPh sb="117" eb="119">
      <t>キュウホ</t>
    </rPh>
    <rPh sb="134" eb="135">
      <t>オコナ</t>
    </rPh>
    <rPh sb="137" eb="139">
      <t>バアイ</t>
    </rPh>
    <rPh sb="140" eb="141">
      <t>シタ</t>
    </rPh>
    <rPh sb="148" eb="150">
      <t>トクテン</t>
    </rPh>
    <rPh sb="151" eb="152">
      <t>ヨ</t>
    </rPh>
    <rPh sb="153" eb="154">
      <t>ホウ</t>
    </rPh>
    <rPh sb="155" eb="157">
      <t>ハンエイ</t>
    </rPh>
    <rPh sb="164" eb="166">
      <t>ジッシ</t>
    </rPh>
    <rPh sb="171" eb="173">
      <t>シュモク</t>
    </rPh>
    <rPh sb="189" eb="191">
      <t>ニュウリョク</t>
    </rPh>
    <rPh sb="197" eb="198">
      <t>ネガ</t>
    </rPh>
    <rPh sb="209" eb="210">
      <t>ラン</t>
    </rPh>
    <rPh sb="221" eb="223">
      <t>ジドウ</t>
    </rPh>
    <rPh sb="224" eb="225">
      <t>デ</t>
    </rPh>
    <rPh sb="230" eb="233">
      <t>シドウシャ</t>
    </rPh>
    <rPh sb="234" eb="237">
      <t>ソクテイシャ</t>
    </rPh>
    <rPh sb="237" eb="238">
      <t>ガワ</t>
    </rPh>
    <rPh sb="239" eb="241">
      <t>ジユウ</t>
    </rPh>
    <rPh sb="243" eb="245">
      <t>カツヨウ</t>
    </rPh>
    <phoneticPr fontId="1"/>
  </si>
  <si>
    <t>印刷範囲は、A2：O34になりますので、そのまま印刷可能です。</t>
    <rPh sb="0" eb="2">
      <t>インサツ</t>
    </rPh>
    <rPh sb="2" eb="4">
      <t>ハンイ</t>
    </rPh>
    <rPh sb="24" eb="26">
      <t>インサツ</t>
    </rPh>
    <rPh sb="26" eb="28">
      <t>カノウ</t>
    </rPh>
    <phoneticPr fontId="1"/>
  </si>
  <si>
    <t>①男性の結果はこのシートを、女性の結果は「結果入力（女性）」シートを使用してください。
②年齢を入力すると、同年代の平均データが自動で算出されます。
③体力測定の結果を入力すると、得点が自動算出され、下のチャートにも反映されます。
　急歩と20mシャトルランをどちらも行った場合、下のチャートには得点の良い方が反映されます。
＊実施していない種目については、”-”（ハイフン）を入力するようにお願いします。
④コメント欄はフリースペースです（自動で出ません）。指導者や測定者側で自由にご活用ください。</t>
    <rPh sb="1" eb="3">
      <t>ダンセイ</t>
    </rPh>
    <rPh sb="4" eb="6">
      <t>ケッカ</t>
    </rPh>
    <rPh sb="14" eb="16">
      <t>ジョセイ</t>
    </rPh>
    <rPh sb="17" eb="19">
      <t>ケッカ</t>
    </rPh>
    <rPh sb="21" eb="23">
      <t>ケッカ</t>
    </rPh>
    <rPh sb="23" eb="25">
      <t>ニュウリョク</t>
    </rPh>
    <rPh sb="34" eb="36">
      <t>シヨウ</t>
    </rPh>
    <rPh sb="45" eb="47">
      <t>ネンレイ</t>
    </rPh>
    <rPh sb="48" eb="50">
      <t>ニュウリョク</t>
    </rPh>
    <rPh sb="54" eb="57">
      <t>ドウネンダイ</t>
    </rPh>
    <rPh sb="58" eb="60">
      <t>ヘイキン</t>
    </rPh>
    <rPh sb="64" eb="66">
      <t>ジドウ</t>
    </rPh>
    <rPh sb="67" eb="69">
      <t>サンシュツ</t>
    </rPh>
    <rPh sb="76" eb="78">
      <t>タイリョク</t>
    </rPh>
    <rPh sb="78" eb="80">
      <t>ソクテイ</t>
    </rPh>
    <rPh sb="81" eb="83">
      <t>ケッカ</t>
    </rPh>
    <rPh sb="84" eb="86">
      <t>ニュウリョク</t>
    </rPh>
    <rPh sb="90" eb="92">
      <t>トクテン</t>
    </rPh>
    <rPh sb="93" eb="95">
      <t>ジドウ</t>
    </rPh>
    <rPh sb="95" eb="97">
      <t>サンシュツ</t>
    </rPh>
    <rPh sb="100" eb="101">
      <t>シタ</t>
    </rPh>
    <rPh sb="108" eb="110">
      <t>ハンエイ</t>
    </rPh>
    <rPh sb="117" eb="119">
      <t>キュウホ</t>
    </rPh>
    <rPh sb="134" eb="135">
      <t>オコナ</t>
    </rPh>
    <rPh sb="137" eb="139">
      <t>バアイ</t>
    </rPh>
    <rPh sb="140" eb="141">
      <t>シタ</t>
    </rPh>
    <rPh sb="148" eb="150">
      <t>トクテン</t>
    </rPh>
    <rPh sb="151" eb="152">
      <t>ヨ</t>
    </rPh>
    <rPh sb="153" eb="154">
      <t>ホウ</t>
    </rPh>
    <rPh sb="155" eb="157">
      <t>ハンエイ</t>
    </rPh>
    <rPh sb="164" eb="166">
      <t>ジッシ</t>
    </rPh>
    <rPh sb="171" eb="173">
      <t>シュモク</t>
    </rPh>
    <rPh sb="189" eb="191">
      <t>ニュウリョク</t>
    </rPh>
    <rPh sb="197" eb="198">
      <t>ネガ</t>
    </rPh>
    <rPh sb="209" eb="210">
      <t>ラン</t>
    </rPh>
    <rPh sb="221" eb="223">
      <t>ジドウ</t>
    </rPh>
    <rPh sb="224" eb="225">
      <t>デ</t>
    </rPh>
    <rPh sb="230" eb="233">
      <t>シドウシャ</t>
    </rPh>
    <rPh sb="234" eb="237">
      <t>ソクテイシャ</t>
    </rPh>
    <rPh sb="237" eb="238">
      <t>ガワ</t>
    </rPh>
    <rPh sb="239" eb="241">
      <t>ジユウ</t>
    </rPh>
    <rPh sb="243" eb="245">
      <t>カツヨウ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</si>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</sst>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メイリオ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2" borderId="0" xfId="0" applyNumberFormat="1" applyFill="1">
      <alignment vertical="center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>
      <alignment vertical="center"/>
    </xf>
    <xf numFmtId="0" fontId="0" fillId="3" borderId="5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3" borderId="5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38" fontId="0" fillId="5" borderId="0" xfId="1" applyFont="1" applyFill="1">
      <alignment vertical="center"/>
    </xf>
    <xf numFmtId="0" fontId="7" fillId="0" borderId="0" xfId="0" applyFont="1" applyAlignment="1">
      <alignment vertical="center" wrapText="1"/>
    </xf>
    <xf numFmtId="0" fontId="3" fillId="3" borderId="0" xfId="0" applyFont="1" applyFill="1" applyAlignment="1" applyProtection="1">
      <alignment horizontal="right" vertical="center"/>
      <protection locked="0"/>
    </xf>
    <xf numFmtId="2" fontId="0" fillId="2" borderId="0" xfId="0" applyNumberFormat="1" applyFill="1" applyAlignment="1">
      <alignment horizontal="right" vertical="center"/>
    </xf>
    <xf numFmtId="0" fontId="9" fillId="0" borderId="0" xfId="2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'結果入力（男性）'!$P$9</c:f>
              <c:strCache>
                <c:ptCount val="1"/>
                <c:pt idx="0">
                  <c:v>種目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'結果入力（男性）'!$P$10:$P$15</c:f>
              <c:strCache>
                <c:ptCount val="6"/>
                <c:pt idx="0">
                  <c:v>握　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反復横跳び</c:v>
                </c:pt>
                <c:pt idx="4">
                  <c:v>急歩</c:v>
                </c:pt>
                <c:pt idx="5">
                  <c:v>立ち幅跳び</c:v>
                </c:pt>
              </c:strCache>
            </c:strRef>
          </c:cat>
          <c:val>
            <c:numRef>
              <c:f>'結果入力（男性）'!$Q$10:$Q$15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_);[Red]\(#,##0\)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D-428B-8AB2-3733C1C3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278640"/>
        <c:axId val="590277656"/>
      </c:radarChart>
      <c:catAx>
        <c:axId val="59027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7656"/>
        <c:crosses val="autoZero"/>
        <c:auto val="1"/>
        <c:lblAlgn val="ctr"/>
        <c:lblOffset val="100"/>
        <c:noMultiLvlLbl val="0"/>
      </c:catAx>
      <c:valAx>
        <c:axId val="5902776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'結果入力（女性）'!$P$9</c:f>
              <c:strCache>
                <c:ptCount val="1"/>
                <c:pt idx="0">
                  <c:v>種目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'結果入力（女性）'!$P$10:$P$15</c:f>
              <c:strCache>
                <c:ptCount val="6"/>
                <c:pt idx="0">
                  <c:v>握　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反復横跳び</c:v>
                </c:pt>
                <c:pt idx="4">
                  <c:v>急歩</c:v>
                </c:pt>
                <c:pt idx="5">
                  <c:v>立ち幅跳び</c:v>
                </c:pt>
              </c:strCache>
            </c:strRef>
          </c:cat>
          <c:val>
            <c:numRef>
              <c:f>'結果入力（女性）'!$Q$10:$Q$15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_);[Red]\(#,##0\)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6-4B5A-8421-A28EC969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278640"/>
        <c:axId val="590277656"/>
      </c:radarChart>
      <c:catAx>
        <c:axId val="59027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7656"/>
        <c:crosses val="autoZero"/>
        <c:auto val="1"/>
        <c:lblAlgn val="ctr"/>
        <c:lblOffset val="100"/>
        <c:noMultiLvlLbl val="0"/>
      </c:catAx>
      <c:valAx>
        <c:axId val="5902776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59027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104775</xdr:rowOff>
    </xdr:from>
    <xdr:to>
      <xdr:col>14</xdr:col>
      <xdr:colOff>409575</xdr:colOff>
      <xdr:row>28</xdr:row>
      <xdr:rowOff>247650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418770-C08C-D32B-6D9B-9FB9061CB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66675</xdr:colOff>
      <xdr:row>27</xdr:row>
      <xdr:rowOff>171450</xdr:rowOff>
    </xdr:from>
    <xdr:to>
      <xdr:col>14</xdr:col>
      <xdr:colOff>492075</xdr:colOff>
      <xdr:row>30</xdr:row>
      <xdr:rowOff>308475</xdr:rowOff>
    </xdr:to>
    <xdr:pic>
      <xdr:nvPicPr>
        <xdr:cNvPr id="4" name="図 3" descr="握力測定のイラスト（男の子）">
          <a:extLst>
            <a:ext uri="{FF2B5EF4-FFF2-40B4-BE49-F238E27FC236}">
              <a16:creationId xmlns:a16="http://schemas.microsoft.com/office/drawing/2014/main" id="{1E0F1D49-7DBD-C95B-0802-6C7C5C97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33975" y="7467600"/>
          <a:ext cx="9207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104775</xdr:rowOff>
    </xdr:from>
    <xdr:to>
      <xdr:col>14</xdr:col>
      <xdr:colOff>409575</xdr:colOff>
      <xdr:row>28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6D089-6079-4308-8A73-192DC9E8D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66675</xdr:colOff>
      <xdr:row>27</xdr:row>
      <xdr:rowOff>180975</xdr:rowOff>
    </xdr:from>
    <xdr:to>
      <xdr:col>14</xdr:col>
      <xdr:colOff>492075</xdr:colOff>
      <xdr:row>31</xdr:row>
      <xdr:rowOff>3675</xdr:rowOff>
    </xdr:to>
    <xdr:pic>
      <xdr:nvPicPr>
        <xdr:cNvPr id="4" name="図 3" descr="握力測定のイラスト（女の子）">
          <a:extLst>
            <a:ext uri="{FF2B5EF4-FFF2-40B4-BE49-F238E27FC236}">
              <a16:creationId xmlns:a16="http://schemas.microsoft.com/office/drawing/2014/main" id="{FC154ADD-6EF3-44D7-B4DF-E519B27A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33975" y="7477125"/>
          <a:ext cx="9207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tat-search/files?page=1&amp;layout=datalist&amp;toukei=00402102&amp;tstat=000001088875&amp;cycle=0&amp;tclass1=000001158371&amp;tclass2val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7818-916F-410F-8E2F-7ABA5A36BBBB}">
  <sheetPr>
    <tabColor rgb="FF66FFFF"/>
    <pageSetUpPr fitToPage="1"/>
  </sheetPr>
  <dimension ref="A1:S34"/>
  <sheetViews>
    <sheetView zoomScaleNormal="100" workbookViewId="0">
      <selection activeCell="D4" sqref="D4"/>
    </sheetView>
  </sheetViews>
  <sheetFormatPr defaultRowHeight="18.75" x14ac:dyDescent="0.45"/>
  <cols>
    <col min="1" max="4" width="5.77734375" customWidth="1"/>
    <col min="5" max="12" width="3.77734375" customWidth="1"/>
    <col min="13" max="15" width="5.77734375" customWidth="1"/>
    <col min="16" max="16" width="15.5546875" bestFit="1" customWidth="1"/>
    <col min="17" max="24" width="5.77734375" customWidth="1"/>
  </cols>
  <sheetData>
    <row r="1" spans="1:19" ht="110.1" customHeight="1" x14ac:dyDescent="0.45">
      <c r="A1" s="86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8" t="s">
        <v>56</v>
      </c>
    </row>
    <row r="2" spans="1:19" ht="30" customHeight="1" x14ac:dyDescent="0.45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9" ht="24.95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ht="24.95" customHeight="1" x14ac:dyDescent="0.45">
      <c r="A4" s="9"/>
      <c r="B4" s="46" t="s">
        <v>47</v>
      </c>
      <c r="C4" s="46"/>
      <c r="D4" s="43"/>
      <c r="E4" s="12" t="s">
        <v>46</v>
      </c>
      <c r="F4" s="43"/>
      <c r="G4" s="12" t="s">
        <v>45</v>
      </c>
      <c r="H4" s="43"/>
      <c r="I4" s="12" t="s">
        <v>44</v>
      </c>
      <c r="J4" s="9"/>
      <c r="K4" s="9"/>
      <c r="L4" s="9"/>
      <c r="M4" s="9"/>
      <c r="N4" s="9"/>
      <c r="O4" s="9"/>
    </row>
    <row r="5" spans="1:19" ht="24.95" customHeight="1" x14ac:dyDescent="0.45">
      <c r="A5" s="9"/>
      <c r="B5" s="88" t="s">
        <v>30</v>
      </c>
      <c r="C5" s="88"/>
      <c r="D5" s="88"/>
      <c r="E5" s="47"/>
      <c r="F5" s="47"/>
      <c r="G5" s="47"/>
      <c r="H5" s="47"/>
      <c r="I5" s="47"/>
      <c r="J5" s="9"/>
      <c r="K5" s="9"/>
      <c r="L5" s="9"/>
      <c r="M5" s="9"/>
      <c r="N5" s="9"/>
      <c r="O5" s="9"/>
    </row>
    <row r="6" spans="1:19" ht="24.95" customHeight="1" x14ac:dyDescent="0.45">
      <c r="A6" s="9"/>
      <c r="B6" s="12"/>
      <c r="C6" s="12"/>
      <c r="D6" s="12"/>
      <c r="E6" s="12"/>
      <c r="F6" s="12"/>
      <c r="G6" s="12"/>
      <c r="H6" s="12"/>
      <c r="I6" s="9"/>
      <c r="J6" s="9"/>
      <c r="K6" s="9"/>
      <c r="L6" s="9"/>
      <c r="M6" s="9"/>
      <c r="N6" s="9"/>
      <c r="O6" s="9"/>
    </row>
    <row r="7" spans="1:19" ht="24.95" customHeight="1" x14ac:dyDescent="0.45">
      <c r="A7" s="9"/>
      <c r="B7" s="69" t="s">
        <v>35</v>
      </c>
      <c r="C7" s="75"/>
      <c r="D7" s="75"/>
      <c r="E7" s="75"/>
      <c r="F7" s="75"/>
      <c r="G7" s="75"/>
      <c r="H7" s="70"/>
      <c r="I7" s="69" t="s">
        <v>17</v>
      </c>
      <c r="J7" s="75"/>
      <c r="K7" s="75"/>
      <c r="L7" s="70"/>
      <c r="M7" s="69" t="s">
        <v>18</v>
      </c>
      <c r="N7" s="70"/>
      <c r="O7" s="12"/>
    </row>
    <row r="8" spans="1:19" ht="24.95" customHeight="1" x14ac:dyDescent="0.45">
      <c r="A8" s="9"/>
      <c r="B8" s="91" t="s">
        <v>31</v>
      </c>
      <c r="C8" s="92"/>
      <c r="D8" s="93"/>
      <c r="E8" s="94"/>
      <c r="F8" s="94"/>
      <c r="G8" s="5" t="s">
        <v>9</v>
      </c>
      <c r="H8" s="6"/>
      <c r="I8" s="61"/>
      <c r="J8" s="62"/>
      <c r="K8" s="62"/>
      <c r="L8" s="63"/>
      <c r="M8" s="61"/>
      <c r="N8" s="63"/>
      <c r="O8" s="12"/>
    </row>
    <row r="9" spans="1:19" ht="24.95" customHeight="1" x14ac:dyDescent="0.45">
      <c r="A9" s="9"/>
      <c r="B9" s="89" t="s">
        <v>32</v>
      </c>
      <c r="C9" s="88"/>
      <c r="D9" s="90"/>
      <c r="E9" s="60" t="s">
        <v>40</v>
      </c>
      <c r="F9" s="60"/>
      <c r="G9" s="7"/>
      <c r="H9" s="8"/>
      <c r="I9" s="64"/>
      <c r="J9" s="65"/>
      <c r="K9" s="65"/>
      <c r="L9" s="66"/>
      <c r="M9" s="64"/>
      <c r="N9" s="66"/>
      <c r="O9" s="12"/>
      <c r="P9" s="27" t="s">
        <v>29</v>
      </c>
      <c r="Q9" s="29" t="s">
        <v>28</v>
      </c>
    </row>
    <row r="10" spans="1:19" ht="24.95" customHeight="1" x14ac:dyDescent="0.45">
      <c r="A10" s="9"/>
      <c r="B10" s="77" t="s">
        <v>33</v>
      </c>
      <c r="C10" s="78"/>
      <c r="D10" s="79"/>
      <c r="E10" s="80" t="s">
        <v>59</v>
      </c>
      <c r="F10" s="80"/>
      <c r="G10" s="9" t="s">
        <v>10</v>
      </c>
      <c r="H10" s="10"/>
      <c r="I10" s="73" t="str">
        <f>IFERROR(VLOOKUP($E$8,年齢別テスト結果!$A3:C$47,MATCH($E$9,年齢別テスト結果!A$2:C$2,0),FALSE)&amp;"","")</f>
        <v/>
      </c>
      <c r="J10" s="76"/>
      <c r="K10" s="9" t="s">
        <v>10</v>
      </c>
      <c r="L10" s="10"/>
      <c r="M10" s="71">
        <f>IFERROR(VLOOKUP(VLOOKUP($E10,項目別得点表!$A$1:$G$11,MATCH('結果入力（男性）'!$B10,項目別得点表!$A$1:$G$1,0),TRUE),項目別得点表!$A$1:$G$11,7,FALSE)&amp;"",0)</f>
        <v>0</v>
      </c>
      <c r="N10" s="72"/>
      <c r="O10" s="23"/>
      <c r="P10" s="31" t="s">
        <v>33</v>
      </c>
      <c r="Q10" s="15">
        <f>VALUE(M10)</f>
        <v>0</v>
      </c>
    </row>
    <row r="11" spans="1:19" ht="24.95" customHeight="1" x14ac:dyDescent="0.45">
      <c r="A11" s="9"/>
      <c r="B11" s="77" t="s">
        <v>2</v>
      </c>
      <c r="C11" s="78"/>
      <c r="D11" s="79"/>
      <c r="E11" s="80" t="s">
        <v>59</v>
      </c>
      <c r="F11" s="80"/>
      <c r="G11" s="9" t="s">
        <v>11</v>
      </c>
      <c r="H11" s="10"/>
      <c r="I11" s="73" t="str">
        <f>IFERROR(VLOOKUP($E$8,年齢別テスト結果!D$3:F$47,MATCH($E$9,年齢別テスト結果!D$2:F$2,0),FALSE)&amp;"","")</f>
        <v/>
      </c>
      <c r="J11" s="76"/>
      <c r="K11" s="9" t="s">
        <v>11</v>
      </c>
      <c r="L11" s="10"/>
      <c r="M11" s="73">
        <f>IFERROR(VLOOKUP(VLOOKUP($E11,項目別得点表!$B$1:$G$11,MATCH('結果入力（男性）'!$B11,項目別得点表!$B$1:$G$1,0),TRUE),項目別得点表!$B$1:$G$11,6,FALSE)&amp;"",0)</f>
        <v>0</v>
      </c>
      <c r="N11" s="74"/>
      <c r="O11" s="23"/>
      <c r="P11" s="32" t="s">
        <v>2</v>
      </c>
      <c r="Q11" s="13">
        <f>VALUE(M11)</f>
        <v>0</v>
      </c>
    </row>
    <row r="12" spans="1:19" ht="24.95" customHeight="1" x14ac:dyDescent="0.45">
      <c r="A12" s="9"/>
      <c r="B12" s="77" t="s">
        <v>3</v>
      </c>
      <c r="C12" s="78"/>
      <c r="D12" s="79"/>
      <c r="E12" s="80" t="s">
        <v>59</v>
      </c>
      <c r="F12" s="80"/>
      <c r="G12" s="9" t="s">
        <v>12</v>
      </c>
      <c r="H12" s="10"/>
      <c r="I12" s="73" t="str">
        <f>IFERROR(VLOOKUP($E$8,年齢別テスト結果!G$3:I$47,MATCH($E$9,年齢別テスト結果!G$2:I$2,0),FALSE)&amp;"","")</f>
        <v/>
      </c>
      <c r="J12" s="76"/>
      <c r="K12" s="9" t="s">
        <v>12</v>
      </c>
      <c r="L12" s="10"/>
      <c r="M12" s="73">
        <f>IFERROR(VLOOKUP(VLOOKUP($E12,項目別得点表!$C$1:$G$11,MATCH('結果入力（男性）'!$B12,項目別得点表!$C$1:$G$1,0),TRUE),項目別得点表!$C$1:$G$11,5,FALSE)&amp;"",0)</f>
        <v>0</v>
      </c>
      <c r="N12" s="74"/>
      <c r="O12" s="23"/>
      <c r="P12" s="32" t="s">
        <v>3</v>
      </c>
      <c r="Q12" s="13">
        <f>VALUE(M12)</f>
        <v>0</v>
      </c>
    </row>
    <row r="13" spans="1:19" ht="24.95" customHeight="1" x14ac:dyDescent="0.45">
      <c r="A13" s="9"/>
      <c r="B13" s="77" t="s">
        <v>4</v>
      </c>
      <c r="C13" s="78"/>
      <c r="D13" s="79"/>
      <c r="E13" s="80" t="s">
        <v>59</v>
      </c>
      <c r="F13" s="80"/>
      <c r="G13" s="9" t="s">
        <v>11</v>
      </c>
      <c r="H13" s="10"/>
      <c r="I13" s="73" t="str">
        <f>IFERROR(VLOOKUP($E$8,年齢別テスト結果!J$3:L$47,MATCH($E$9,年齢別テスト結果!J$2:L$2,0),FALSE)&amp;"","")</f>
        <v/>
      </c>
      <c r="J13" s="76"/>
      <c r="K13" s="9" t="s">
        <v>11</v>
      </c>
      <c r="L13" s="10"/>
      <c r="M13" s="73">
        <f>IFERROR(VLOOKUP(VLOOKUP($E13,項目別得点表!$D$1:$G$11,MATCH('結果入力（男性）'!$B13,項目別得点表!$D$1:$G$1,0),TRUE),項目別得点表!$D$1:$G$11,4,FALSE)&amp;"",0)</f>
        <v>0</v>
      </c>
      <c r="N13" s="74"/>
      <c r="O13" s="23"/>
      <c r="P13" s="32" t="s">
        <v>4</v>
      </c>
      <c r="Q13" s="13">
        <f>VALUE(M13)</f>
        <v>0</v>
      </c>
    </row>
    <row r="14" spans="1:19" ht="24.95" customHeight="1" x14ac:dyDescent="0.45">
      <c r="A14" s="9"/>
      <c r="B14" s="77" t="s">
        <v>34</v>
      </c>
      <c r="C14" s="78"/>
      <c r="D14" s="79"/>
      <c r="E14" s="39" t="s">
        <v>58</v>
      </c>
      <c r="F14" s="9" t="s">
        <v>7</v>
      </c>
      <c r="G14" s="39" t="s">
        <v>38</v>
      </c>
      <c r="H14" s="10" t="s">
        <v>8</v>
      </c>
      <c r="I14" s="22" t="str">
        <f>IFERROR(ROUNDDOWN(VLOOKUP($E$8,年齢別テスト結果!M$3:O$47,MATCH($E$9,年齢別テスト結果!M$2:O$2,0),FALSE)/60,0)&amp;"","")</f>
        <v/>
      </c>
      <c r="J14" s="9" t="s">
        <v>7</v>
      </c>
      <c r="K14" s="21" t="str">
        <f>IFERROR(ROUNDDOWN(VLOOKUP($E$8,年齢別テスト結果!M$3:O$47,MATCH($E$9,年齢別テスト結果!M$2:O$2,0),FALSE)-(I14*60),0)&amp;"","")</f>
        <v/>
      </c>
      <c r="L14" s="10" t="s">
        <v>8</v>
      </c>
      <c r="M14" s="67">
        <f>IFERROR(VLOOKUP(VLOOKUP((30*60-(E14*60+G14)),項目別得点表!$L$2:M11,1,TRUE),項目別得点表!$L$2:$M$11,2,FALSE)&amp;"",0)</f>
        <v>0</v>
      </c>
      <c r="N14" s="68"/>
      <c r="O14" s="24"/>
      <c r="P14" s="32" t="str">
        <f>VLOOKUP($Q$14,R14:S15,2,FALSE)</f>
        <v>急歩</v>
      </c>
      <c r="Q14" s="30">
        <f>MAX(R14:R15)</f>
        <v>0</v>
      </c>
      <c r="R14" s="26">
        <f>VALUE(M14)</f>
        <v>0</v>
      </c>
      <c r="S14" s="25" t="s">
        <v>25</v>
      </c>
    </row>
    <row r="15" spans="1:19" ht="24.95" customHeight="1" x14ac:dyDescent="0.45">
      <c r="A15" s="9"/>
      <c r="B15" s="77" t="s">
        <v>16</v>
      </c>
      <c r="C15" s="78"/>
      <c r="D15" s="79"/>
      <c r="E15" s="80" t="s">
        <v>59</v>
      </c>
      <c r="F15" s="80"/>
      <c r="G15" s="9" t="s">
        <v>11</v>
      </c>
      <c r="H15" s="10"/>
      <c r="I15" s="73" t="str">
        <f>IFERROR(VLOOKUP($E$8,年齢別テスト結果!P$3:R$47,MATCH($E$9,年齢別テスト結果!P$2:R$2,0),FALSE)&amp;"","")</f>
        <v/>
      </c>
      <c r="J15" s="76"/>
      <c r="K15" s="9" t="s">
        <v>11</v>
      </c>
      <c r="L15" s="10"/>
      <c r="M15" s="73">
        <f>IFERROR(VLOOKUP(VLOOKUP($E15,項目別得点表!$E$1:$G$11,MATCH('結果入力（男性）'!$B15,項目別得点表!$E$1:$G$1,0),TRUE),項目別得点表!$E$1:$G$11,3,FALSE)&amp;"",0)</f>
        <v>0</v>
      </c>
      <c r="N15" s="74"/>
      <c r="O15" s="23"/>
      <c r="P15" s="28" t="s">
        <v>6</v>
      </c>
      <c r="Q15" s="14">
        <f>VALUE(M16)</f>
        <v>0</v>
      </c>
      <c r="R15" s="26">
        <f>VALUE(M15)</f>
        <v>0</v>
      </c>
      <c r="S15" s="25" t="s">
        <v>26</v>
      </c>
    </row>
    <row r="16" spans="1:19" ht="24.95" customHeight="1" x14ac:dyDescent="0.45">
      <c r="A16" s="9"/>
      <c r="B16" s="89" t="s">
        <v>6</v>
      </c>
      <c r="C16" s="88"/>
      <c r="D16" s="90"/>
      <c r="E16" s="47" t="s">
        <v>59</v>
      </c>
      <c r="F16" s="47"/>
      <c r="G16" s="7" t="s">
        <v>12</v>
      </c>
      <c r="H16" s="8"/>
      <c r="I16" s="58" t="str">
        <f>IFERROR(VLOOKUP($E$8,年齢別テスト結果!S$3:U$47,MATCH($E$9,年齢別テスト結果!S$2:U$2,0),FALSE)&amp;"","")</f>
        <v/>
      </c>
      <c r="J16" s="60"/>
      <c r="K16" s="7" t="s">
        <v>12</v>
      </c>
      <c r="L16" s="8"/>
      <c r="M16" s="58">
        <f>IFERROR(VLOOKUP(VLOOKUP($E16,項目別得点表!$F$1:$G$11,MATCH('結果入力（男性）'!$B16,項目別得点表!$F$1:$G$1,0),TRUE),項目別得点表!$F$1:$G$11,2,FALSE)&amp;"",0)</f>
        <v>0</v>
      </c>
      <c r="N16" s="59"/>
      <c r="O16" s="23"/>
    </row>
    <row r="17" spans="1:15" ht="24.95" customHeight="1" x14ac:dyDescent="0.45">
      <c r="A17" s="9"/>
      <c r="B17" s="9"/>
      <c r="C17" s="9"/>
      <c r="D17" s="9"/>
      <c r="E17" s="9"/>
      <c r="F17" s="9"/>
      <c r="G17" s="9"/>
      <c r="H17" s="9"/>
      <c r="I17" s="81" t="s">
        <v>53</v>
      </c>
      <c r="J17" s="82"/>
      <c r="K17" s="82"/>
      <c r="L17" s="82"/>
      <c r="M17" s="83">
        <f>VALUE(SUM(Q10:Q15))</f>
        <v>0</v>
      </c>
      <c r="N17" s="84"/>
      <c r="O17" s="23"/>
    </row>
    <row r="18" spans="1:15" ht="24.95" customHeight="1" x14ac:dyDescent="0.45">
      <c r="A18" s="9"/>
      <c r="B18" s="9"/>
      <c r="C18" s="9"/>
      <c r="D18" s="9"/>
      <c r="E18" s="9"/>
      <c r="F18" s="9"/>
      <c r="G18" s="9"/>
      <c r="H18" s="9"/>
      <c r="I18" s="81" t="s">
        <v>54</v>
      </c>
      <c r="J18" s="82"/>
      <c r="K18" s="82"/>
      <c r="L18" s="85"/>
      <c r="M18" s="83" t="str">
        <f>IFERROR(VLOOKUP(M17,総合評価基準表!$A$1:$AT$61,MATCH($E$8,総合評価基準表!$A$1:$AT$1,0),FALSE)&amp;"","-")</f>
        <v>-</v>
      </c>
      <c r="N18" s="84"/>
      <c r="O18" s="23"/>
    </row>
    <row r="19" spans="1:15" ht="24.95" customHeight="1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3"/>
    </row>
    <row r="20" spans="1:15" ht="24.95" customHeight="1" x14ac:dyDescent="0.4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3"/>
    </row>
    <row r="21" spans="1:15" ht="24.95" customHeigh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3"/>
    </row>
    <row r="22" spans="1:15" ht="24.95" customHeight="1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24.95" customHeight="1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24.95" customHeight="1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24.95" customHeight="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24.95" customHeight="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4.95" customHeight="1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24.95" customHeight="1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24.95" customHeight="1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24.95" customHeight="1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4.95" customHeight="1" x14ac:dyDescent="0.45">
      <c r="A31" s="9" t="s">
        <v>43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24.95" customHeight="1" x14ac:dyDescent="0.45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  <row r="33" spans="1:15" ht="24.95" customHeight="1" x14ac:dyDescent="0.4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</row>
    <row r="34" spans="1:15" ht="24.95" customHeight="1" x14ac:dyDescent="0.4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</sheetData>
  <sheetProtection sheet="1" formatCells="0" formatColumns="0" formatRows="0" insertColumns="0" insertRows="0" insertHyperlinks="0" selectLockedCells="1"/>
  <dataConsolidate/>
  <mergeCells count="45">
    <mergeCell ref="I17:L17"/>
    <mergeCell ref="M17:N17"/>
    <mergeCell ref="I18:L18"/>
    <mergeCell ref="M18:N18"/>
    <mergeCell ref="A1:O1"/>
    <mergeCell ref="E16:F16"/>
    <mergeCell ref="B5:D5"/>
    <mergeCell ref="B7:H7"/>
    <mergeCell ref="B10:D10"/>
    <mergeCell ref="B9:D9"/>
    <mergeCell ref="B8:D8"/>
    <mergeCell ref="E8:F8"/>
    <mergeCell ref="E9:F9"/>
    <mergeCell ref="E10:F10"/>
    <mergeCell ref="B16:D16"/>
    <mergeCell ref="B15:D15"/>
    <mergeCell ref="B14:D14"/>
    <mergeCell ref="B13:D13"/>
    <mergeCell ref="B12:D12"/>
    <mergeCell ref="I15:J15"/>
    <mergeCell ref="E11:F11"/>
    <mergeCell ref="E12:F12"/>
    <mergeCell ref="E13:F13"/>
    <mergeCell ref="E15:F15"/>
    <mergeCell ref="I10:J10"/>
    <mergeCell ref="I11:J11"/>
    <mergeCell ref="B11:D11"/>
    <mergeCell ref="I12:J12"/>
    <mergeCell ref="I13:J13"/>
    <mergeCell ref="B4:C4"/>
    <mergeCell ref="E5:I5"/>
    <mergeCell ref="A32:O34"/>
    <mergeCell ref="A2:O2"/>
    <mergeCell ref="M16:N16"/>
    <mergeCell ref="I16:J16"/>
    <mergeCell ref="I8:L9"/>
    <mergeCell ref="M14:N14"/>
    <mergeCell ref="M7:N7"/>
    <mergeCell ref="M8:N9"/>
    <mergeCell ref="M10:N10"/>
    <mergeCell ref="M11:N11"/>
    <mergeCell ref="M12:N12"/>
    <mergeCell ref="M13:N13"/>
    <mergeCell ref="M15:N15"/>
    <mergeCell ref="I7:L7"/>
  </mergeCells>
  <phoneticPr fontId="1"/>
  <conditionalFormatting sqref="D4 F4 H4">
    <cfRule type="cellIs" dxfId="5" priority="2" operator="equal">
      <formula>""</formula>
    </cfRule>
  </conditionalFormatting>
  <conditionalFormatting sqref="E5 E8:F8 E10:F13 E14 G14 E15:F16">
    <cfRule type="cellIs" dxfId="4" priority="3" operator="equal">
      <formula>""</formula>
    </cfRule>
  </conditionalFormatting>
  <conditionalFormatting sqref="M18:N18">
    <cfRule type="cellIs" dxfId="3" priority="1" operator="equal">
      <formula>"A"</formula>
    </cfRule>
  </conditionalFormatting>
  <dataValidations count="6">
    <dataValidation type="list" allowBlank="1" showInputMessage="1" showErrorMessage="1" sqref="E14" xr:uid="{2E6F6C12-5C42-402B-9136-59D0CC4D6272}">
      <formula1>分</formula1>
    </dataValidation>
    <dataValidation type="list" allowBlank="1" showInputMessage="1" showErrorMessage="1" sqref="G14" xr:uid="{ADCC4D4A-EF11-4D46-B840-EA83B99BC1AB}">
      <formula1>秒</formula1>
    </dataValidation>
    <dataValidation type="list" allowBlank="1" showInputMessage="1" showErrorMessage="1" sqref="E8:F8" xr:uid="{06C42C0D-5E53-4890-BCDA-895FD20700FE}">
      <formula1>年齢</formula1>
    </dataValidation>
    <dataValidation type="list" allowBlank="1" showInputMessage="1" showErrorMessage="1" sqref="E9:F9" xr:uid="{9DF74E71-1ABC-4D37-BC97-74E10D6C8ED1}">
      <formula1>"男"</formula1>
    </dataValidation>
    <dataValidation type="list" allowBlank="1" showInputMessage="1" showErrorMessage="1" sqref="H4" xr:uid="{40421931-9C6B-4149-82A9-72349D533C7B}">
      <formula1>日</formula1>
    </dataValidation>
    <dataValidation type="list" allowBlank="1" showInputMessage="1" showErrorMessage="1" sqref="F4" xr:uid="{261473A9-D3D0-4022-A917-A72DC317225C}">
      <formula1>月</formula1>
    </dataValidation>
  </dataValidations>
  <printOptions horizontalCentered="1"/>
  <pageMargins left="1.1023622047244095" right="0.70866141732283472" top="0.74803149606299213" bottom="0.74803149606299213" header="0.31496062992125984" footer="0.31496062992125984"/>
  <pageSetup paperSize="9" scale="91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5D51-64CF-4310-90C2-EF2ACED082B4}">
  <sheetPr>
    <tabColor rgb="FFFF99FF"/>
  </sheetPr>
  <dimension ref="A1:S34"/>
  <sheetViews>
    <sheetView zoomScaleNormal="100" workbookViewId="0">
      <selection activeCell="D4" sqref="D4"/>
    </sheetView>
  </sheetViews>
  <sheetFormatPr defaultRowHeight="18.75" x14ac:dyDescent="0.45"/>
  <cols>
    <col min="1" max="4" width="5.77734375" customWidth="1"/>
    <col min="5" max="12" width="3.77734375" customWidth="1"/>
    <col min="13" max="15" width="5.77734375" customWidth="1"/>
    <col min="16" max="16" width="15.5546875" bestFit="1" customWidth="1"/>
    <col min="17" max="24" width="5.77734375" customWidth="1"/>
  </cols>
  <sheetData>
    <row r="1" spans="1:19" ht="110.1" customHeight="1" x14ac:dyDescent="0.45">
      <c r="A1" s="86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8" t="s">
        <v>56</v>
      </c>
    </row>
    <row r="2" spans="1:19" ht="30" customHeight="1" x14ac:dyDescent="0.45">
      <c r="A2" s="95" t="s">
        <v>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9" ht="24.95" customHeight="1" x14ac:dyDescent="0.4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9" ht="24.95" customHeight="1" x14ac:dyDescent="0.45">
      <c r="A4" s="9"/>
      <c r="B4" s="46" t="s">
        <v>47</v>
      </c>
      <c r="C4" s="46"/>
      <c r="D4" s="43"/>
      <c r="E4" s="12" t="s">
        <v>46</v>
      </c>
      <c r="F4" s="43"/>
      <c r="G4" s="12" t="s">
        <v>45</v>
      </c>
      <c r="H4" s="43"/>
      <c r="I4" s="12" t="s">
        <v>44</v>
      </c>
      <c r="J4" s="9"/>
      <c r="K4" s="9"/>
      <c r="L4" s="9"/>
      <c r="M4" s="9"/>
      <c r="N4" s="9"/>
      <c r="O4" s="9"/>
    </row>
    <row r="5" spans="1:19" ht="24.95" customHeight="1" x14ac:dyDescent="0.45">
      <c r="A5" s="9"/>
      <c r="B5" s="88" t="s">
        <v>30</v>
      </c>
      <c r="C5" s="88"/>
      <c r="D5" s="88"/>
      <c r="E5" s="47"/>
      <c r="F5" s="47"/>
      <c r="G5" s="47"/>
      <c r="H5" s="47"/>
      <c r="I5" s="47"/>
      <c r="J5" s="9"/>
      <c r="K5" s="9"/>
      <c r="L5" s="9"/>
      <c r="M5" s="9"/>
      <c r="N5" s="9"/>
      <c r="O5" s="9"/>
    </row>
    <row r="6" spans="1:19" ht="24.95" customHeight="1" x14ac:dyDescent="0.45">
      <c r="A6" s="9"/>
      <c r="B6" s="12"/>
      <c r="C6" s="12"/>
      <c r="D6" s="12"/>
      <c r="E6" s="12"/>
      <c r="F6" s="12"/>
      <c r="G6" s="12"/>
      <c r="H6" s="12"/>
      <c r="I6" s="9"/>
      <c r="J6" s="9"/>
      <c r="K6" s="9"/>
      <c r="L6" s="9"/>
      <c r="M6" s="9"/>
      <c r="N6" s="9"/>
      <c r="O6" s="9"/>
    </row>
    <row r="7" spans="1:19" ht="24.95" customHeight="1" x14ac:dyDescent="0.45">
      <c r="A7" s="9"/>
      <c r="B7" s="69" t="s">
        <v>35</v>
      </c>
      <c r="C7" s="75"/>
      <c r="D7" s="75"/>
      <c r="E7" s="75"/>
      <c r="F7" s="75"/>
      <c r="G7" s="75"/>
      <c r="H7" s="70"/>
      <c r="I7" s="69" t="s">
        <v>17</v>
      </c>
      <c r="J7" s="75"/>
      <c r="K7" s="75"/>
      <c r="L7" s="70"/>
      <c r="M7" s="69" t="s">
        <v>18</v>
      </c>
      <c r="N7" s="70"/>
      <c r="O7" s="12"/>
    </row>
    <row r="8" spans="1:19" ht="24.95" customHeight="1" x14ac:dyDescent="0.45">
      <c r="A8" s="9"/>
      <c r="B8" s="91" t="s">
        <v>31</v>
      </c>
      <c r="C8" s="92"/>
      <c r="D8" s="93"/>
      <c r="E8" s="94"/>
      <c r="F8" s="94"/>
      <c r="G8" s="5" t="s">
        <v>9</v>
      </c>
      <c r="H8" s="6"/>
      <c r="I8" s="61"/>
      <c r="J8" s="62"/>
      <c r="K8" s="62"/>
      <c r="L8" s="63"/>
      <c r="M8" s="61"/>
      <c r="N8" s="63"/>
      <c r="O8" s="12"/>
    </row>
    <row r="9" spans="1:19" ht="24.95" customHeight="1" x14ac:dyDescent="0.45">
      <c r="A9" s="9"/>
      <c r="B9" s="89" t="s">
        <v>32</v>
      </c>
      <c r="C9" s="88"/>
      <c r="D9" s="90"/>
      <c r="E9" s="60" t="s">
        <v>37</v>
      </c>
      <c r="F9" s="60"/>
      <c r="G9" s="7"/>
      <c r="H9" s="8"/>
      <c r="I9" s="64"/>
      <c r="J9" s="65"/>
      <c r="K9" s="65"/>
      <c r="L9" s="66"/>
      <c r="M9" s="64"/>
      <c r="N9" s="66"/>
      <c r="O9" s="12"/>
      <c r="P9" s="27" t="s">
        <v>29</v>
      </c>
      <c r="Q9" s="29" t="s">
        <v>18</v>
      </c>
    </row>
    <row r="10" spans="1:19" ht="24.95" customHeight="1" x14ac:dyDescent="0.45">
      <c r="A10" s="9"/>
      <c r="B10" s="77" t="s">
        <v>33</v>
      </c>
      <c r="C10" s="78"/>
      <c r="D10" s="79"/>
      <c r="E10" s="80" t="s">
        <v>58</v>
      </c>
      <c r="F10" s="80"/>
      <c r="G10" s="9" t="s">
        <v>10</v>
      </c>
      <c r="H10" s="10"/>
      <c r="I10" s="73" t="str">
        <f>IFERROR(VLOOKUP($E$8,年齢別テスト結果!$A3:C$47,MATCH($E$9,年齢別テスト結果!A$2:C$2,0),FALSE)&amp;"","")</f>
        <v/>
      </c>
      <c r="J10" s="76"/>
      <c r="K10" s="9" t="s">
        <v>10</v>
      </c>
      <c r="L10" s="10"/>
      <c r="M10" s="71">
        <f>IFERROR(VLOOKUP(VLOOKUP($E10,項目別得点表!$A$13:$G$23,MATCH('結果入力（女性）'!$B10,項目別得点表!$A$13:$G$13,0),TRUE),項目別得点表!$A$13:$G$23,7,FALSE)&amp;"",0)</f>
        <v>0</v>
      </c>
      <c r="N10" s="72"/>
      <c r="O10" s="23"/>
      <c r="P10" s="31" t="s">
        <v>33</v>
      </c>
      <c r="Q10" s="15">
        <f>VALUE(M10)</f>
        <v>0</v>
      </c>
    </row>
    <row r="11" spans="1:19" ht="24.95" customHeight="1" x14ac:dyDescent="0.45">
      <c r="A11" s="9"/>
      <c r="B11" s="77" t="s">
        <v>2</v>
      </c>
      <c r="C11" s="78"/>
      <c r="D11" s="79"/>
      <c r="E11" s="80" t="s">
        <v>58</v>
      </c>
      <c r="F11" s="80"/>
      <c r="G11" s="9" t="s">
        <v>11</v>
      </c>
      <c r="H11" s="10"/>
      <c r="I11" s="73" t="str">
        <f>IFERROR(VLOOKUP($E$8,年齢別テスト結果!D$3:F$47,MATCH($E$9,年齢別テスト結果!D$2:F$2,0),FALSE)&amp;"","")</f>
        <v/>
      </c>
      <c r="J11" s="76"/>
      <c r="K11" s="9" t="s">
        <v>11</v>
      </c>
      <c r="L11" s="10"/>
      <c r="M11" s="73">
        <f>IFERROR(VLOOKUP(VLOOKUP($E11,項目別得点表!$B$13:$G$23,MATCH('結果入力（女性）'!$B11,項目別得点表!$B$13:$G$13,0),TRUE),項目別得点表!$B$13:$G$23,6,FALSE)&amp;"",0)</f>
        <v>0</v>
      </c>
      <c r="N11" s="74"/>
      <c r="O11" s="23"/>
      <c r="P11" s="32" t="s">
        <v>2</v>
      </c>
      <c r="Q11" s="13">
        <f>VALUE(M11)</f>
        <v>0</v>
      </c>
    </row>
    <row r="12" spans="1:19" ht="24.95" customHeight="1" x14ac:dyDescent="0.45">
      <c r="A12" s="9"/>
      <c r="B12" s="77" t="s">
        <v>3</v>
      </c>
      <c r="C12" s="78"/>
      <c r="D12" s="79"/>
      <c r="E12" s="80" t="s">
        <v>58</v>
      </c>
      <c r="F12" s="80"/>
      <c r="G12" s="9" t="s">
        <v>12</v>
      </c>
      <c r="H12" s="10"/>
      <c r="I12" s="73" t="str">
        <f>IFERROR(VLOOKUP($E$8,年齢別テスト結果!G$3:I$47,MATCH($E$9,年齢別テスト結果!G$2:I$2,0),FALSE)&amp;"","")</f>
        <v/>
      </c>
      <c r="J12" s="76"/>
      <c r="K12" s="9" t="s">
        <v>12</v>
      </c>
      <c r="L12" s="10"/>
      <c r="M12" s="73">
        <f>IFERROR(VLOOKUP(VLOOKUP($E12,項目別得点表!$C$13:$G$23,MATCH('結果入力（女性）'!$B12,項目別得点表!$C$13:$G$13,0),TRUE),項目別得点表!$C$13:$G$23,5,FALSE)&amp;"",0)</f>
        <v>0</v>
      </c>
      <c r="N12" s="74"/>
      <c r="O12" s="23"/>
      <c r="P12" s="32" t="s">
        <v>3</v>
      </c>
      <c r="Q12" s="13">
        <f>VALUE(M12)</f>
        <v>0</v>
      </c>
    </row>
    <row r="13" spans="1:19" ht="24.95" customHeight="1" x14ac:dyDescent="0.45">
      <c r="A13" s="9"/>
      <c r="B13" s="77" t="s">
        <v>4</v>
      </c>
      <c r="C13" s="78"/>
      <c r="D13" s="79"/>
      <c r="E13" s="80" t="s">
        <v>58</v>
      </c>
      <c r="F13" s="80"/>
      <c r="G13" s="9" t="s">
        <v>11</v>
      </c>
      <c r="H13" s="10"/>
      <c r="I13" s="73" t="str">
        <f>IFERROR(VLOOKUP($E$8,年齢別テスト結果!J$3:L$47,MATCH($E$9,年齢別テスト結果!J$2:L$2,0),FALSE)&amp;"","")</f>
        <v/>
      </c>
      <c r="J13" s="76"/>
      <c r="K13" s="9" t="s">
        <v>11</v>
      </c>
      <c r="L13" s="10"/>
      <c r="M13" s="73">
        <f>IFERROR(VLOOKUP(VLOOKUP($E13,項目別得点表!$D$13:$G$23,MATCH('結果入力（女性）'!$B13,項目別得点表!$D$13:$G$13,0),TRUE),項目別得点表!$D$13:$G$23,4,FALSE)&amp;"",0)</f>
        <v>0</v>
      </c>
      <c r="N13" s="74"/>
      <c r="O13" s="23"/>
      <c r="P13" s="32" t="s">
        <v>4</v>
      </c>
      <c r="Q13" s="13">
        <f>VALUE(M13)</f>
        <v>0</v>
      </c>
    </row>
    <row r="14" spans="1:19" ht="24.95" customHeight="1" x14ac:dyDescent="0.45">
      <c r="A14" s="9"/>
      <c r="B14" s="77" t="s">
        <v>34</v>
      </c>
      <c r="C14" s="78"/>
      <c r="D14" s="79"/>
      <c r="E14" s="39" t="s">
        <v>58</v>
      </c>
      <c r="F14" s="9" t="s">
        <v>7</v>
      </c>
      <c r="G14" s="39" t="s">
        <v>58</v>
      </c>
      <c r="H14" s="10" t="s">
        <v>8</v>
      </c>
      <c r="I14" s="22" t="str">
        <f>IFERROR(ROUNDDOWN(VLOOKUP($E$8,年齢別テスト結果!M$3:O$47,MATCH($E$9,年齢別テスト結果!M$2:O$2,0),FALSE)/60,0)&amp;"","")</f>
        <v/>
      </c>
      <c r="J14" s="9" t="s">
        <v>7</v>
      </c>
      <c r="K14" s="21" t="str">
        <f>IFERROR(ROUNDDOWN(VLOOKUP($E$8,年齢別テスト結果!M$3:O$47,MATCH($E$9,年齢別テスト結果!M$2:O$2,0),FALSE)-(I14*60),0)&amp;"","")</f>
        <v/>
      </c>
      <c r="L14" s="10" t="s">
        <v>8</v>
      </c>
      <c r="M14" s="67">
        <f>IFERROR(VLOOKUP(VLOOKUP((20*60-(E14*60+G14)),項目別得点表!$L$14:$M$23,1,TRUE),項目別得点表!$L$14:$M$23,2,FALSE)&amp;"",0)</f>
        <v>0</v>
      </c>
      <c r="N14" s="68"/>
      <c r="O14" s="24"/>
      <c r="P14" s="32" t="str">
        <f>VLOOKUP($Q$14,R14:S15,2,FALSE)</f>
        <v>急歩</v>
      </c>
      <c r="Q14" s="30">
        <f>MAX(R14:R15)</f>
        <v>0</v>
      </c>
      <c r="R14" s="26">
        <f>VALUE(M14)</f>
        <v>0</v>
      </c>
      <c r="S14" s="25" t="s">
        <v>25</v>
      </c>
    </row>
    <row r="15" spans="1:19" ht="24.95" customHeight="1" x14ac:dyDescent="0.45">
      <c r="A15" s="9"/>
      <c r="B15" s="77" t="s">
        <v>16</v>
      </c>
      <c r="C15" s="78"/>
      <c r="D15" s="79"/>
      <c r="E15" s="80" t="s">
        <v>58</v>
      </c>
      <c r="F15" s="80"/>
      <c r="G15" s="9" t="s">
        <v>11</v>
      </c>
      <c r="H15" s="10"/>
      <c r="I15" s="73" t="str">
        <f>IFERROR(VLOOKUP($E$8,年齢別テスト結果!P$3:R$47,MATCH($E$9,年齢別テスト結果!P$2:R$2,0),FALSE)&amp;"","")</f>
        <v/>
      </c>
      <c r="J15" s="76"/>
      <c r="K15" s="9" t="s">
        <v>11</v>
      </c>
      <c r="L15" s="10"/>
      <c r="M15" s="73">
        <f>IFERROR(VLOOKUP(VLOOKUP($E15,項目別得点表!$E$13:$G$23,MATCH('結果入力（女性）'!$B15,項目別得点表!$E$13:$G$13,0),TRUE),項目別得点表!$E$13:$G$23,3,FALSE)&amp;"",0)</f>
        <v>0</v>
      </c>
      <c r="N15" s="74"/>
      <c r="O15" s="24"/>
      <c r="P15" s="28" t="s">
        <v>6</v>
      </c>
      <c r="Q15" s="14">
        <f>VALUE(M16)</f>
        <v>0</v>
      </c>
      <c r="R15" s="26">
        <f>VALUE(M15)</f>
        <v>0</v>
      </c>
      <c r="S15" s="25" t="s">
        <v>16</v>
      </c>
    </row>
    <row r="16" spans="1:19" ht="24.95" customHeight="1" x14ac:dyDescent="0.45">
      <c r="A16" s="9"/>
      <c r="B16" s="89" t="s">
        <v>6</v>
      </c>
      <c r="C16" s="88"/>
      <c r="D16" s="90"/>
      <c r="E16" s="47" t="s">
        <v>58</v>
      </c>
      <c r="F16" s="47"/>
      <c r="G16" s="7" t="s">
        <v>12</v>
      </c>
      <c r="H16" s="8"/>
      <c r="I16" s="58" t="str">
        <f>IFERROR(VLOOKUP($E$8,年齢別テスト結果!S$3:U$47,MATCH($E$9,年齢別テスト結果!S$2:U$2,0),FALSE)&amp;"","")</f>
        <v/>
      </c>
      <c r="J16" s="60"/>
      <c r="K16" s="7" t="s">
        <v>12</v>
      </c>
      <c r="L16" s="8"/>
      <c r="M16" s="58">
        <f>IFERROR(VLOOKUP(VLOOKUP($E16,項目別得点表!$F$13:$G$23,MATCH('結果入力（女性）'!$B16,項目別得点表!$F$13:$G$13,0),TRUE),項目別得点表!$F$13:$G$23,2,FALSE)&amp;"",0)</f>
        <v>0</v>
      </c>
      <c r="N16" s="59"/>
      <c r="O16" s="24"/>
    </row>
    <row r="17" spans="1:15" ht="24.95" customHeight="1" x14ac:dyDescent="0.45">
      <c r="A17" s="9"/>
      <c r="B17" s="9"/>
      <c r="C17" s="9"/>
      <c r="D17" s="9"/>
      <c r="E17" s="9"/>
      <c r="F17" s="9"/>
      <c r="G17" s="9"/>
      <c r="H17" s="9"/>
      <c r="I17" s="81" t="s">
        <v>53</v>
      </c>
      <c r="J17" s="82"/>
      <c r="K17" s="82"/>
      <c r="L17" s="82"/>
      <c r="M17" s="83">
        <f>VALUE(SUM(Q10:Q15))</f>
        <v>0</v>
      </c>
      <c r="N17" s="84"/>
      <c r="O17" s="24"/>
    </row>
    <row r="18" spans="1:15" ht="24.95" customHeight="1" x14ac:dyDescent="0.45">
      <c r="A18" s="9"/>
      <c r="B18" s="9"/>
      <c r="C18" s="9"/>
      <c r="D18" s="9"/>
      <c r="E18" s="9"/>
      <c r="F18" s="9"/>
      <c r="G18" s="9"/>
      <c r="H18" s="9"/>
      <c r="I18" s="81" t="s">
        <v>54</v>
      </c>
      <c r="J18" s="82"/>
      <c r="K18" s="82"/>
      <c r="L18" s="85"/>
      <c r="M18" s="83" t="str">
        <f>IFERROR(VLOOKUP(M17,総合評価基準表!$A$1:$AT$61,MATCH($E$8,総合評価基準表!$A$1:$AT$1,0),FALSE)&amp;"","-")</f>
        <v>-</v>
      </c>
      <c r="N18" s="84"/>
      <c r="O18" s="24"/>
    </row>
    <row r="19" spans="1:15" ht="24.95" customHeight="1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4"/>
    </row>
    <row r="20" spans="1:15" ht="24.95" customHeight="1" x14ac:dyDescent="0.4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4"/>
    </row>
    <row r="21" spans="1:15" ht="24.95" customHeigh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4"/>
    </row>
    <row r="22" spans="1:15" ht="24.95" customHeight="1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"/>
    </row>
    <row r="23" spans="1:15" ht="24.95" customHeight="1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</row>
    <row r="24" spans="1:15" ht="24.95" customHeight="1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</row>
    <row r="25" spans="1:15" ht="24.95" customHeight="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24.95" customHeight="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4.95" customHeight="1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24.95" customHeight="1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24.95" customHeight="1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24.95" customHeight="1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4.95" customHeight="1" x14ac:dyDescent="0.45">
      <c r="A31" s="9" t="s">
        <v>43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24.95" customHeight="1" x14ac:dyDescent="0.45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  <row r="33" spans="1:15" ht="24.95" customHeight="1" x14ac:dyDescent="0.4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</row>
    <row r="34" spans="1:15" ht="24.95" customHeight="1" x14ac:dyDescent="0.4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</sheetData>
  <sheetProtection sheet="1" formatCells="0" formatColumns="0" formatRows="0" insertColumns="0" insertRows="0" insertHyperlinks="0" selectLockedCells="1"/>
  <mergeCells count="45">
    <mergeCell ref="A1:O1"/>
    <mergeCell ref="A2:O2"/>
    <mergeCell ref="B5:D5"/>
    <mergeCell ref="B7:H7"/>
    <mergeCell ref="I7:L7"/>
    <mergeCell ref="M7:N7"/>
    <mergeCell ref="E5:I5"/>
    <mergeCell ref="B4:C4"/>
    <mergeCell ref="B8:D8"/>
    <mergeCell ref="E8:F8"/>
    <mergeCell ref="I8:L9"/>
    <mergeCell ref="M8:N9"/>
    <mergeCell ref="B9:D9"/>
    <mergeCell ref="E9:F9"/>
    <mergeCell ref="B10:D10"/>
    <mergeCell ref="E10:F10"/>
    <mergeCell ref="I10:J10"/>
    <mergeCell ref="M10:N10"/>
    <mergeCell ref="B11:D11"/>
    <mergeCell ref="E11:F11"/>
    <mergeCell ref="I11:J11"/>
    <mergeCell ref="M11:N11"/>
    <mergeCell ref="B12:D12"/>
    <mergeCell ref="E12:F12"/>
    <mergeCell ref="I12:J12"/>
    <mergeCell ref="M12:N12"/>
    <mergeCell ref="B13:D13"/>
    <mergeCell ref="E13:F13"/>
    <mergeCell ref="I13:J13"/>
    <mergeCell ref="M13:N13"/>
    <mergeCell ref="B14:D14"/>
    <mergeCell ref="M14:N14"/>
    <mergeCell ref="B15:D15"/>
    <mergeCell ref="E15:F15"/>
    <mergeCell ref="I15:J15"/>
    <mergeCell ref="M15:N15"/>
    <mergeCell ref="B16:D16"/>
    <mergeCell ref="E16:F16"/>
    <mergeCell ref="I16:J16"/>
    <mergeCell ref="M16:N16"/>
    <mergeCell ref="A32:O34"/>
    <mergeCell ref="M17:N17"/>
    <mergeCell ref="I17:L17"/>
    <mergeCell ref="I18:L18"/>
    <mergeCell ref="M18:N18"/>
  </mergeCells>
  <phoneticPr fontId="1"/>
  <conditionalFormatting sqref="D4 F4 H4">
    <cfRule type="cellIs" dxfId="2" priority="2" operator="equal">
      <formula>""</formula>
    </cfRule>
  </conditionalFormatting>
  <conditionalFormatting sqref="E5 E8:F8 E10:F13 E14 G14 E15:F16">
    <cfRule type="cellIs" dxfId="1" priority="3" operator="equal">
      <formula>""</formula>
    </cfRule>
  </conditionalFormatting>
  <conditionalFormatting sqref="M18:N18">
    <cfRule type="cellIs" dxfId="0" priority="1" operator="equal">
      <formula>"A"</formula>
    </cfRule>
  </conditionalFormatting>
  <dataValidations count="6">
    <dataValidation type="list" allowBlank="1" showInputMessage="1" showErrorMessage="1" sqref="G14" xr:uid="{E4858B60-F781-49DA-A212-057C340BC3EE}">
      <formula1>秒</formula1>
    </dataValidation>
    <dataValidation type="list" allowBlank="1" showInputMessage="1" showErrorMessage="1" sqref="E14" xr:uid="{F40E7865-2176-48FA-A3FF-0329368A70C5}">
      <formula1>分</formula1>
    </dataValidation>
    <dataValidation type="list" allowBlank="1" showInputMessage="1" showErrorMessage="1" sqref="E8:F8" xr:uid="{0418591A-EE9D-4A6B-B3F4-1A498D2971AD}">
      <formula1>年齢</formula1>
    </dataValidation>
    <dataValidation type="list" allowBlank="1" showInputMessage="1" showErrorMessage="1" sqref="E9:F9" xr:uid="{52EAE459-2C03-475B-B889-9AEF3600EA7F}">
      <formula1>"女"</formula1>
    </dataValidation>
    <dataValidation type="list" allowBlank="1" showInputMessage="1" showErrorMessage="1" sqref="F4" xr:uid="{03B9955B-F00B-4FF8-B9A7-9D1FC128122E}">
      <formula1>月</formula1>
    </dataValidation>
    <dataValidation type="list" allowBlank="1" showInputMessage="1" showErrorMessage="1" sqref="H4" xr:uid="{61E84478-6EBF-42CD-96D5-3441496E5063}">
      <formula1>日</formula1>
    </dataValidation>
  </dataValidations>
  <printOptions horizontalCentered="1"/>
  <pageMargins left="1.1023622047244095" right="0.70866141732283472" top="0.74803149606299213" bottom="0.74803149606299213" header="0.31496062992125984" footer="0.31496062992125984"/>
  <pageSetup paperSize="9" scale="91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5F60-4A1F-474D-8A49-1F8CBAADB2BF}">
  <dimension ref="A1:W47"/>
  <sheetViews>
    <sheetView workbookViewId="0">
      <selection sqref="A1:A2"/>
    </sheetView>
  </sheetViews>
  <sheetFormatPr defaultRowHeight="18.75" x14ac:dyDescent="0.45"/>
  <cols>
    <col min="1" max="1" width="5.77734375" style="1" customWidth="1"/>
    <col min="2" max="3" width="5.77734375" customWidth="1"/>
    <col min="4" max="4" width="5.77734375" style="1" customWidth="1"/>
    <col min="5" max="6" width="5.77734375" customWidth="1"/>
    <col min="7" max="7" width="5.77734375" style="1" customWidth="1"/>
    <col min="8" max="9" width="5.77734375" customWidth="1"/>
    <col min="10" max="10" width="5.77734375" style="1" customWidth="1"/>
    <col min="11" max="12" width="5.77734375" customWidth="1"/>
    <col min="13" max="13" width="5.77734375" style="1" customWidth="1"/>
    <col min="14" max="15" width="7.77734375" customWidth="1"/>
    <col min="16" max="16" width="5.77734375" style="1" customWidth="1"/>
    <col min="17" max="18" width="5.77734375" customWidth="1"/>
    <col min="19" max="19" width="5.77734375" style="1" customWidth="1"/>
    <col min="20" max="21" width="7.77734375" customWidth="1"/>
    <col min="22" max="24" width="5.77734375" customWidth="1"/>
    <col min="25" max="26" width="7.109375" bestFit="1" customWidth="1"/>
    <col min="27" max="29" width="5.77734375" customWidth="1"/>
    <col min="30" max="30" width="11.6640625" bestFit="1" customWidth="1"/>
    <col min="31" max="31" width="8.88671875" bestFit="1" customWidth="1"/>
    <col min="32" max="58" width="5.77734375" customWidth="1"/>
  </cols>
  <sheetData>
    <row r="1" spans="1:23" x14ac:dyDescent="0.45">
      <c r="A1" s="98" t="s">
        <v>0</v>
      </c>
      <c r="B1" s="97" t="s">
        <v>1</v>
      </c>
      <c r="C1" s="97"/>
      <c r="D1" s="98" t="s">
        <v>0</v>
      </c>
      <c r="E1" s="97" t="s">
        <v>2</v>
      </c>
      <c r="F1" s="97"/>
      <c r="G1" s="98" t="s">
        <v>0</v>
      </c>
      <c r="H1" s="97" t="s">
        <v>3</v>
      </c>
      <c r="I1" s="97"/>
      <c r="J1" s="98" t="s">
        <v>0</v>
      </c>
      <c r="K1" s="97" t="s">
        <v>4</v>
      </c>
      <c r="L1" s="97"/>
      <c r="M1" s="98" t="s">
        <v>0</v>
      </c>
      <c r="N1" s="97" t="s">
        <v>15</v>
      </c>
      <c r="O1" s="97"/>
      <c r="P1" s="98" t="s">
        <v>0</v>
      </c>
      <c r="Q1" s="96" t="s">
        <v>16</v>
      </c>
      <c r="R1" s="96"/>
      <c r="S1" s="98" t="s">
        <v>0</v>
      </c>
      <c r="T1" s="97" t="s">
        <v>6</v>
      </c>
      <c r="U1" s="97"/>
      <c r="W1" t="s">
        <v>41</v>
      </c>
    </row>
    <row r="2" spans="1:23" x14ac:dyDescent="0.45">
      <c r="A2" s="99"/>
      <c r="B2" s="4" t="s">
        <v>13</v>
      </c>
      <c r="C2" s="4" t="s">
        <v>14</v>
      </c>
      <c r="D2" s="99"/>
      <c r="E2" s="4" t="s">
        <v>13</v>
      </c>
      <c r="F2" s="4" t="s">
        <v>14</v>
      </c>
      <c r="G2" s="99"/>
      <c r="H2" s="4" t="s">
        <v>13</v>
      </c>
      <c r="I2" s="4" t="s">
        <v>14</v>
      </c>
      <c r="J2" s="99"/>
      <c r="K2" s="4" t="s">
        <v>13</v>
      </c>
      <c r="L2" s="4" t="s">
        <v>14</v>
      </c>
      <c r="M2" s="99"/>
      <c r="N2" s="4" t="s">
        <v>13</v>
      </c>
      <c r="O2" s="4" t="s">
        <v>14</v>
      </c>
      <c r="P2" s="99"/>
      <c r="Q2" s="4" t="s">
        <v>13</v>
      </c>
      <c r="R2" s="4" t="s">
        <v>14</v>
      </c>
      <c r="S2" s="99"/>
      <c r="T2" s="4" t="s">
        <v>13</v>
      </c>
      <c r="U2" s="4" t="s">
        <v>14</v>
      </c>
      <c r="W2" s="41" t="s">
        <v>42</v>
      </c>
    </row>
    <row r="3" spans="1:23" x14ac:dyDescent="0.45">
      <c r="A3" s="11">
        <v>20</v>
      </c>
      <c r="B3" s="2">
        <v>45.56</v>
      </c>
      <c r="C3" s="2">
        <v>27.37</v>
      </c>
      <c r="D3" s="11">
        <v>20</v>
      </c>
      <c r="E3" s="2">
        <v>28.25</v>
      </c>
      <c r="F3" s="2">
        <v>20.440000000000001</v>
      </c>
      <c r="G3" s="11">
        <v>20</v>
      </c>
      <c r="H3" s="2">
        <v>46.26</v>
      </c>
      <c r="I3" s="2">
        <v>44.16</v>
      </c>
      <c r="J3" s="11">
        <v>20</v>
      </c>
      <c r="K3" s="2">
        <v>55.64</v>
      </c>
      <c r="L3" s="2">
        <v>45.91</v>
      </c>
      <c r="M3" s="11">
        <v>20</v>
      </c>
      <c r="N3" s="40">
        <v>661.55</v>
      </c>
      <c r="O3" s="2">
        <v>565</v>
      </c>
      <c r="P3" s="11">
        <v>20</v>
      </c>
      <c r="Q3" s="2">
        <v>75</v>
      </c>
      <c r="R3" s="2">
        <v>37.65</v>
      </c>
      <c r="S3" s="11">
        <v>20</v>
      </c>
      <c r="T3" s="2">
        <v>230.71</v>
      </c>
      <c r="U3" s="2">
        <v>168.96</v>
      </c>
    </row>
    <row r="4" spans="1:23" hidden="1" x14ac:dyDescent="0.45">
      <c r="A4" s="11">
        <v>21</v>
      </c>
      <c r="B4" s="3">
        <f>B$3</f>
        <v>45.56</v>
      </c>
      <c r="C4" s="3">
        <f>C$3</f>
        <v>27.37</v>
      </c>
      <c r="D4" s="11">
        <v>21</v>
      </c>
      <c r="E4" s="3">
        <f t="shared" ref="E4:U4" si="0">E$3</f>
        <v>28.25</v>
      </c>
      <c r="F4" s="3">
        <f t="shared" si="0"/>
        <v>20.440000000000001</v>
      </c>
      <c r="G4" s="11">
        <v>21</v>
      </c>
      <c r="H4" s="3">
        <f t="shared" si="0"/>
        <v>46.26</v>
      </c>
      <c r="I4" s="3">
        <f t="shared" si="0"/>
        <v>44.16</v>
      </c>
      <c r="J4" s="11">
        <v>21</v>
      </c>
      <c r="K4" s="3">
        <f t="shared" si="0"/>
        <v>55.64</v>
      </c>
      <c r="L4" s="3">
        <f t="shared" si="0"/>
        <v>45.91</v>
      </c>
      <c r="M4" s="11">
        <v>21</v>
      </c>
      <c r="N4" s="3">
        <f t="shared" si="0"/>
        <v>661.55</v>
      </c>
      <c r="O4" s="3">
        <f t="shared" si="0"/>
        <v>565</v>
      </c>
      <c r="P4" s="11">
        <v>21</v>
      </c>
      <c r="Q4" s="3">
        <f t="shared" si="0"/>
        <v>75</v>
      </c>
      <c r="R4" s="3">
        <f t="shared" si="0"/>
        <v>37.65</v>
      </c>
      <c r="S4" s="11">
        <v>21</v>
      </c>
      <c r="T4" s="3">
        <f t="shared" si="0"/>
        <v>230.71</v>
      </c>
      <c r="U4" s="3">
        <f t="shared" si="0"/>
        <v>168.96</v>
      </c>
    </row>
    <row r="5" spans="1:23" hidden="1" x14ac:dyDescent="0.45">
      <c r="A5" s="11">
        <v>22</v>
      </c>
      <c r="B5" s="3">
        <f t="shared" ref="B5:U7" si="1">B$3</f>
        <v>45.56</v>
      </c>
      <c r="C5" s="3">
        <f t="shared" si="1"/>
        <v>27.37</v>
      </c>
      <c r="D5" s="11">
        <v>22</v>
      </c>
      <c r="E5" s="3">
        <f t="shared" si="1"/>
        <v>28.25</v>
      </c>
      <c r="F5" s="3">
        <f t="shared" si="1"/>
        <v>20.440000000000001</v>
      </c>
      <c r="G5" s="11">
        <v>22</v>
      </c>
      <c r="H5" s="3">
        <f t="shared" si="1"/>
        <v>46.26</v>
      </c>
      <c r="I5" s="3">
        <f t="shared" si="1"/>
        <v>44.16</v>
      </c>
      <c r="J5" s="11">
        <v>22</v>
      </c>
      <c r="K5" s="3">
        <f t="shared" si="1"/>
        <v>55.64</v>
      </c>
      <c r="L5" s="3">
        <f t="shared" si="1"/>
        <v>45.91</v>
      </c>
      <c r="M5" s="11">
        <v>22</v>
      </c>
      <c r="N5" s="3">
        <f t="shared" si="1"/>
        <v>661.55</v>
      </c>
      <c r="O5" s="3">
        <f t="shared" si="1"/>
        <v>565</v>
      </c>
      <c r="P5" s="11">
        <v>22</v>
      </c>
      <c r="Q5" s="3">
        <f t="shared" si="1"/>
        <v>75</v>
      </c>
      <c r="R5" s="3">
        <f t="shared" si="1"/>
        <v>37.65</v>
      </c>
      <c r="S5" s="11">
        <v>22</v>
      </c>
      <c r="T5" s="3">
        <f t="shared" si="1"/>
        <v>230.71</v>
      </c>
      <c r="U5" s="3">
        <f t="shared" si="1"/>
        <v>168.96</v>
      </c>
    </row>
    <row r="6" spans="1:23" hidden="1" x14ac:dyDescent="0.45">
      <c r="A6" s="11">
        <v>23</v>
      </c>
      <c r="B6" s="3">
        <f t="shared" si="1"/>
        <v>45.56</v>
      </c>
      <c r="C6" s="3">
        <f t="shared" si="1"/>
        <v>27.37</v>
      </c>
      <c r="D6" s="11">
        <v>23</v>
      </c>
      <c r="E6" s="3">
        <f t="shared" si="1"/>
        <v>28.25</v>
      </c>
      <c r="F6" s="3">
        <f t="shared" si="1"/>
        <v>20.440000000000001</v>
      </c>
      <c r="G6" s="11">
        <v>23</v>
      </c>
      <c r="H6" s="3">
        <f t="shared" si="1"/>
        <v>46.26</v>
      </c>
      <c r="I6" s="3">
        <f t="shared" si="1"/>
        <v>44.16</v>
      </c>
      <c r="J6" s="11">
        <v>23</v>
      </c>
      <c r="K6" s="3">
        <f t="shared" si="1"/>
        <v>55.64</v>
      </c>
      <c r="L6" s="3">
        <f t="shared" si="1"/>
        <v>45.91</v>
      </c>
      <c r="M6" s="11">
        <v>23</v>
      </c>
      <c r="N6" s="3">
        <f t="shared" si="1"/>
        <v>661.55</v>
      </c>
      <c r="O6" s="3">
        <f t="shared" si="1"/>
        <v>565</v>
      </c>
      <c r="P6" s="11">
        <v>23</v>
      </c>
      <c r="Q6" s="3">
        <f t="shared" si="1"/>
        <v>75</v>
      </c>
      <c r="R6" s="3">
        <f t="shared" si="1"/>
        <v>37.65</v>
      </c>
      <c r="S6" s="11">
        <v>23</v>
      </c>
      <c r="T6" s="3">
        <f t="shared" si="1"/>
        <v>230.71</v>
      </c>
      <c r="U6" s="3">
        <f t="shared" si="1"/>
        <v>168.96</v>
      </c>
    </row>
    <row r="7" spans="1:23" hidden="1" x14ac:dyDescent="0.45">
      <c r="A7" s="11">
        <v>24</v>
      </c>
      <c r="B7" s="3">
        <f>B$3</f>
        <v>45.56</v>
      </c>
      <c r="C7" s="3">
        <f>C$3</f>
        <v>27.37</v>
      </c>
      <c r="D7" s="11">
        <v>24</v>
      </c>
      <c r="E7" s="3">
        <f t="shared" si="1"/>
        <v>28.25</v>
      </c>
      <c r="F7" s="3">
        <f t="shared" si="1"/>
        <v>20.440000000000001</v>
      </c>
      <c r="G7" s="11">
        <v>24</v>
      </c>
      <c r="H7" s="3">
        <f t="shared" si="1"/>
        <v>46.26</v>
      </c>
      <c r="I7" s="3">
        <f t="shared" si="1"/>
        <v>44.16</v>
      </c>
      <c r="J7" s="11">
        <v>24</v>
      </c>
      <c r="K7" s="3">
        <f t="shared" si="1"/>
        <v>55.64</v>
      </c>
      <c r="L7" s="3">
        <f t="shared" si="1"/>
        <v>45.91</v>
      </c>
      <c r="M7" s="11">
        <v>24</v>
      </c>
      <c r="N7" s="3">
        <f t="shared" si="1"/>
        <v>661.55</v>
      </c>
      <c r="O7" s="3">
        <f t="shared" si="1"/>
        <v>565</v>
      </c>
      <c r="P7" s="11">
        <v>24</v>
      </c>
      <c r="Q7" s="3">
        <f t="shared" si="1"/>
        <v>75</v>
      </c>
      <c r="R7" s="3">
        <f t="shared" si="1"/>
        <v>37.65</v>
      </c>
      <c r="S7" s="11">
        <v>24</v>
      </c>
      <c r="T7" s="3">
        <f t="shared" si="1"/>
        <v>230.71</v>
      </c>
      <c r="U7" s="3">
        <f t="shared" si="1"/>
        <v>168.96</v>
      </c>
    </row>
    <row r="8" spans="1:23" x14ac:dyDescent="0.45">
      <c r="A8" s="11">
        <v>25</v>
      </c>
      <c r="B8" s="2">
        <v>45.13</v>
      </c>
      <c r="C8" s="2">
        <v>27.43</v>
      </c>
      <c r="D8" s="11">
        <v>25</v>
      </c>
      <c r="E8" s="2">
        <v>26.79</v>
      </c>
      <c r="F8" s="2">
        <v>19.420000000000002</v>
      </c>
      <c r="G8" s="11">
        <v>25</v>
      </c>
      <c r="H8" s="2">
        <v>42.58</v>
      </c>
      <c r="I8" s="2">
        <v>43.46</v>
      </c>
      <c r="J8" s="11">
        <v>25</v>
      </c>
      <c r="K8" s="2">
        <v>53.84</v>
      </c>
      <c r="L8" s="2">
        <v>44.77</v>
      </c>
      <c r="M8" s="11">
        <v>25</v>
      </c>
      <c r="N8" s="40">
        <v>655</v>
      </c>
      <c r="O8" s="2">
        <v>576.13</v>
      </c>
      <c r="P8" s="11">
        <v>25</v>
      </c>
      <c r="Q8" s="2">
        <v>64.13</v>
      </c>
      <c r="R8" s="2">
        <v>33.340000000000003</v>
      </c>
      <c r="S8" s="11">
        <v>25</v>
      </c>
      <c r="T8" s="2">
        <v>218.95</v>
      </c>
      <c r="U8" s="2">
        <v>164.93</v>
      </c>
    </row>
    <row r="9" spans="1:23" hidden="1" x14ac:dyDescent="0.45">
      <c r="A9" s="11">
        <v>26</v>
      </c>
      <c r="B9" s="3">
        <f>B$8</f>
        <v>45.13</v>
      </c>
      <c r="C9" s="3">
        <f>C$8</f>
        <v>27.43</v>
      </c>
      <c r="D9" s="11">
        <v>26</v>
      </c>
      <c r="E9" s="3">
        <f t="shared" ref="E9:U9" si="2">E$8</f>
        <v>26.79</v>
      </c>
      <c r="F9" s="3">
        <f t="shared" si="2"/>
        <v>19.420000000000002</v>
      </c>
      <c r="G9" s="11">
        <v>26</v>
      </c>
      <c r="H9" s="3">
        <f t="shared" si="2"/>
        <v>42.58</v>
      </c>
      <c r="I9" s="3">
        <f t="shared" si="2"/>
        <v>43.46</v>
      </c>
      <c r="J9" s="11">
        <v>26</v>
      </c>
      <c r="K9" s="3">
        <f t="shared" si="2"/>
        <v>53.84</v>
      </c>
      <c r="L9" s="3">
        <f t="shared" si="2"/>
        <v>44.77</v>
      </c>
      <c r="M9" s="11">
        <v>26</v>
      </c>
      <c r="N9" s="3">
        <f t="shared" si="2"/>
        <v>655</v>
      </c>
      <c r="O9" s="3">
        <f t="shared" si="2"/>
        <v>576.13</v>
      </c>
      <c r="P9" s="11">
        <v>26</v>
      </c>
      <c r="Q9" s="3">
        <f t="shared" si="2"/>
        <v>64.13</v>
      </c>
      <c r="R9" s="3">
        <f t="shared" si="2"/>
        <v>33.340000000000003</v>
      </c>
      <c r="S9" s="11">
        <v>26</v>
      </c>
      <c r="T9" s="3">
        <f t="shared" si="2"/>
        <v>218.95</v>
      </c>
      <c r="U9" s="3">
        <f t="shared" si="2"/>
        <v>164.93</v>
      </c>
    </row>
    <row r="10" spans="1:23" hidden="1" x14ac:dyDescent="0.45">
      <c r="A10" s="11">
        <v>27</v>
      </c>
      <c r="B10" s="3">
        <f t="shared" ref="B10:U12" si="3">B$8</f>
        <v>45.13</v>
      </c>
      <c r="C10" s="3">
        <f t="shared" si="3"/>
        <v>27.43</v>
      </c>
      <c r="D10" s="11">
        <v>27</v>
      </c>
      <c r="E10" s="3">
        <f t="shared" si="3"/>
        <v>26.79</v>
      </c>
      <c r="F10" s="3">
        <f t="shared" si="3"/>
        <v>19.420000000000002</v>
      </c>
      <c r="G10" s="11">
        <v>27</v>
      </c>
      <c r="H10" s="3">
        <f t="shared" si="3"/>
        <v>42.58</v>
      </c>
      <c r="I10" s="3">
        <f t="shared" si="3"/>
        <v>43.46</v>
      </c>
      <c r="J10" s="11">
        <v>27</v>
      </c>
      <c r="K10" s="3">
        <f t="shared" si="3"/>
        <v>53.84</v>
      </c>
      <c r="L10" s="3">
        <f t="shared" si="3"/>
        <v>44.77</v>
      </c>
      <c r="M10" s="11">
        <v>27</v>
      </c>
      <c r="N10" s="3">
        <f t="shared" si="3"/>
        <v>655</v>
      </c>
      <c r="O10" s="3">
        <f t="shared" si="3"/>
        <v>576.13</v>
      </c>
      <c r="P10" s="11">
        <v>27</v>
      </c>
      <c r="Q10" s="3">
        <f t="shared" si="3"/>
        <v>64.13</v>
      </c>
      <c r="R10" s="3">
        <f t="shared" si="3"/>
        <v>33.340000000000003</v>
      </c>
      <c r="S10" s="11">
        <v>27</v>
      </c>
      <c r="T10" s="3">
        <f t="shared" si="3"/>
        <v>218.95</v>
      </c>
      <c r="U10" s="3">
        <f t="shared" si="3"/>
        <v>164.93</v>
      </c>
    </row>
    <row r="11" spans="1:23" hidden="1" x14ac:dyDescent="0.45">
      <c r="A11" s="11">
        <v>28</v>
      </c>
      <c r="B11" s="3">
        <f t="shared" si="3"/>
        <v>45.13</v>
      </c>
      <c r="C11" s="3">
        <f t="shared" si="3"/>
        <v>27.43</v>
      </c>
      <c r="D11" s="11">
        <v>28</v>
      </c>
      <c r="E11" s="3">
        <f t="shared" si="3"/>
        <v>26.79</v>
      </c>
      <c r="F11" s="3">
        <f t="shared" si="3"/>
        <v>19.420000000000002</v>
      </c>
      <c r="G11" s="11">
        <v>28</v>
      </c>
      <c r="H11" s="3">
        <f t="shared" si="3"/>
        <v>42.58</v>
      </c>
      <c r="I11" s="3">
        <f t="shared" si="3"/>
        <v>43.46</v>
      </c>
      <c r="J11" s="11">
        <v>28</v>
      </c>
      <c r="K11" s="3">
        <f t="shared" si="3"/>
        <v>53.84</v>
      </c>
      <c r="L11" s="3">
        <f t="shared" si="3"/>
        <v>44.77</v>
      </c>
      <c r="M11" s="11">
        <v>28</v>
      </c>
      <c r="N11" s="3">
        <f t="shared" si="3"/>
        <v>655</v>
      </c>
      <c r="O11" s="3">
        <f t="shared" si="3"/>
        <v>576.13</v>
      </c>
      <c r="P11" s="11">
        <v>28</v>
      </c>
      <c r="Q11" s="3">
        <f t="shared" si="3"/>
        <v>64.13</v>
      </c>
      <c r="R11" s="3">
        <f t="shared" si="3"/>
        <v>33.340000000000003</v>
      </c>
      <c r="S11" s="11">
        <v>28</v>
      </c>
      <c r="T11" s="3">
        <f t="shared" si="3"/>
        <v>218.95</v>
      </c>
      <c r="U11" s="3">
        <f t="shared" si="3"/>
        <v>164.93</v>
      </c>
    </row>
    <row r="12" spans="1:23" hidden="1" x14ac:dyDescent="0.45">
      <c r="A12" s="11">
        <v>29</v>
      </c>
      <c r="B12" s="3">
        <f t="shared" si="3"/>
        <v>45.13</v>
      </c>
      <c r="C12" s="3">
        <f t="shared" si="3"/>
        <v>27.43</v>
      </c>
      <c r="D12" s="11">
        <v>29</v>
      </c>
      <c r="E12" s="3">
        <f t="shared" si="3"/>
        <v>26.79</v>
      </c>
      <c r="F12" s="3">
        <f t="shared" si="3"/>
        <v>19.420000000000002</v>
      </c>
      <c r="G12" s="11">
        <v>29</v>
      </c>
      <c r="H12" s="3">
        <f t="shared" si="3"/>
        <v>42.58</v>
      </c>
      <c r="I12" s="3">
        <f t="shared" si="3"/>
        <v>43.46</v>
      </c>
      <c r="J12" s="11">
        <v>29</v>
      </c>
      <c r="K12" s="3">
        <f t="shared" si="3"/>
        <v>53.84</v>
      </c>
      <c r="L12" s="3">
        <f t="shared" si="3"/>
        <v>44.77</v>
      </c>
      <c r="M12" s="11">
        <v>29</v>
      </c>
      <c r="N12" s="3">
        <f t="shared" si="3"/>
        <v>655</v>
      </c>
      <c r="O12" s="3">
        <f t="shared" si="3"/>
        <v>576.13</v>
      </c>
      <c r="P12" s="11">
        <v>29</v>
      </c>
      <c r="Q12" s="3">
        <f t="shared" si="3"/>
        <v>64.13</v>
      </c>
      <c r="R12" s="3">
        <f t="shared" si="3"/>
        <v>33.340000000000003</v>
      </c>
      <c r="S12" s="11">
        <v>29</v>
      </c>
      <c r="T12" s="3">
        <f t="shared" si="3"/>
        <v>218.95</v>
      </c>
      <c r="U12" s="3">
        <f t="shared" si="3"/>
        <v>164.93</v>
      </c>
    </row>
    <row r="13" spans="1:23" x14ac:dyDescent="0.45">
      <c r="A13" s="11">
        <v>30</v>
      </c>
      <c r="B13" s="2">
        <v>46.35</v>
      </c>
      <c r="C13" s="2">
        <v>28.76</v>
      </c>
      <c r="D13" s="11">
        <v>30</v>
      </c>
      <c r="E13" s="2">
        <v>26.51</v>
      </c>
      <c r="F13" s="2">
        <v>18.559999999999999</v>
      </c>
      <c r="G13" s="11">
        <v>30</v>
      </c>
      <c r="H13" s="2">
        <v>42.29</v>
      </c>
      <c r="I13" s="2">
        <v>43.12</v>
      </c>
      <c r="J13" s="11">
        <v>30</v>
      </c>
      <c r="K13" s="2">
        <v>51.8</v>
      </c>
      <c r="L13" s="2">
        <v>43.31</v>
      </c>
      <c r="M13" s="11">
        <v>30</v>
      </c>
      <c r="N13" s="40">
        <v>681.42</v>
      </c>
      <c r="O13" s="2">
        <v>536.11</v>
      </c>
      <c r="P13" s="11">
        <v>30</v>
      </c>
      <c r="Q13" s="2">
        <v>61.27</v>
      </c>
      <c r="R13" s="2">
        <v>33.020000000000003</v>
      </c>
      <c r="S13" s="11">
        <v>30</v>
      </c>
      <c r="T13" s="2">
        <v>214.67</v>
      </c>
      <c r="U13" s="2">
        <v>157.36000000000001</v>
      </c>
    </row>
    <row r="14" spans="1:23" hidden="1" x14ac:dyDescent="0.45">
      <c r="A14" s="11">
        <v>31</v>
      </c>
      <c r="B14" s="3">
        <f>B$13</f>
        <v>46.35</v>
      </c>
      <c r="C14" s="3">
        <f>C$13</f>
        <v>28.76</v>
      </c>
      <c r="D14" s="11">
        <v>31</v>
      </c>
      <c r="E14" s="3">
        <f t="shared" ref="E14:U14" si="4">E$13</f>
        <v>26.51</v>
      </c>
      <c r="F14" s="3">
        <f t="shared" si="4"/>
        <v>18.559999999999999</v>
      </c>
      <c r="G14" s="11">
        <v>31</v>
      </c>
      <c r="H14" s="3">
        <f t="shared" si="4"/>
        <v>42.29</v>
      </c>
      <c r="I14" s="3">
        <f t="shared" si="4"/>
        <v>43.12</v>
      </c>
      <c r="J14" s="11">
        <v>31</v>
      </c>
      <c r="K14" s="3">
        <f t="shared" si="4"/>
        <v>51.8</v>
      </c>
      <c r="L14" s="3">
        <f t="shared" si="4"/>
        <v>43.31</v>
      </c>
      <c r="M14" s="11">
        <v>31</v>
      </c>
      <c r="N14" s="3">
        <f t="shared" si="4"/>
        <v>681.42</v>
      </c>
      <c r="O14" s="3">
        <f t="shared" si="4"/>
        <v>536.11</v>
      </c>
      <c r="P14" s="11">
        <v>31</v>
      </c>
      <c r="Q14" s="3">
        <f t="shared" si="4"/>
        <v>61.27</v>
      </c>
      <c r="R14" s="3">
        <f t="shared" si="4"/>
        <v>33.020000000000003</v>
      </c>
      <c r="S14" s="11">
        <v>31</v>
      </c>
      <c r="T14" s="3">
        <f t="shared" si="4"/>
        <v>214.67</v>
      </c>
      <c r="U14" s="3">
        <f t="shared" si="4"/>
        <v>157.36000000000001</v>
      </c>
    </row>
    <row r="15" spans="1:23" hidden="1" x14ac:dyDescent="0.45">
      <c r="A15" s="11">
        <v>32</v>
      </c>
      <c r="B15" s="3">
        <f t="shared" ref="B15:U17" si="5">B$13</f>
        <v>46.35</v>
      </c>
      <c r="C15" s="3">
        <f t="shared" si="5"/>
        <v>28.76</v>
      </c>
      <c r="D15" s="11">
        <v>32</v>
      </c>
      <c r="E15" s="3">
        <f t="shared" si="5"/>
        <v>26.51</v>
      </c>
      <c r="F15" s="3">
        <f t="shared" si="5"/>
        <v>18.559999999999999</v>
      </c>
      <c r="G15" s="11">
        <v>32</v>
      </c>
      <c r="H15" s="3">
        <f t="shared" si="5"/>
        <v>42.29</v>
      </c>
      <c r="I15" s="3">
        <f t="shared" si="5"/>
        <v>43.12</v>
      </c>
      <c r="J15" s="11">
        <v>32</v>
      </c>
      <c r="K15" s="3">
        <f t="shared" si="5"/>
        <v>51.8</v>
      </c>
      <c r="L15" s="3">
        <f t="shared" si="5"/>
        <v>43.31</v>
      </c>
      <c r="M15" s="11">
        <v>32</v>
      </c>
      <c r="N15" s="3">
        <f t="shared" si="5"/>
        <v>681.42</v>
      </c>
      <c r="O15" s="3">
        <f t="shared" si="5"/>
        <v>536.11</v>
      </c>
      <c r="P15" s="11">
        <v>32</v>
      </c>
      <c r="Q15" s="3">
        <f t="shared" si="5"/>
        <v>61.27</v>
      </c>
      <c r="R15" s="3">
        <f t="shared" si="5"/>
        <v>33.020000000000003</v>
      </c>
      <c r="S15" s="11">
        <v>32</v>
      </c>
      <c r="T15" s="3">
        <f t="shared" si="5"/>
        <v>214.67</v>
      </c>
      <c r="U15" s="3">
        <f t="shared" si="5"/>
        <v>157.36000000000001</v>
      </c>
    </row>
    <row r="16" spans="1:23" hidden="1" x14ac:dyDescent="0.45">
      <c r="A16" s="11">
        <v>33</v>
      </c>
      <c r="B16" s="3">
        <f t="shared" si="5"/>
        <v>46.35</v>
      </c>
      <c r="C16" s="3">
        <f t="shared" si="5"/>
        <v>28.76</v>
      </c>
      <c r="D16" s="11">
        <v>33</v>
      </c>
      <c r="E16" s="3">
        <f t="shared" si="5"/>
        <v>26.51</v>
      </c>
      <c r="F16" s="3">
        <f t="shared" si="5"/>
        <v>18.559999999999999</v>
      </c>
      <c r="G16" s="11">
        <v>33</v>
      </c>
      <c r="H16" s="3">
        <f t="shared" si="5"/>
        <v>42.29</v>
      </c>
      <c r="I16" s="3">
        <f t="shared" si="5"/>
        <v>43.12</v>
      </c>
      <c r="J16" s="11">
        <v>33</v>
      </c>
      <c r="K16" s="3">
        <f t="shared" si="5"/>
        <v>51.8</v>
      </c>
      <c r="L16" s="3">
        <f t="shared" si="5"/>
        <v>43.31</v>
      </c>
      <c r="M16" s="11">
        <v>33</v>
      </c>
      <c r="N16" s="3">
        <f t="shared" si="5"/>
        <v>681.42</v>
      </c>
      <c r="O16" s="3">
        <f t="shared" si="5"/>
        <v>536.11</v>
      </c>
      <c r="P16" s="11">
        <v>33</v>
      </c>
      <c r="Q16" s="3">
        <f t="shared" si="5"/>
        <v>61.27</v>
      </c>
      <c r="R16" s="3">
        <f t="shared" si="5"/>
        <v>33.020000000000003</v>
      </c>
      <c r="S16" s="11">
        <v>33</v>
      </c>
      <c r="T16" s="3">
        <f t="shared" si="5"/>
        <v>214.67</v>
      </c>
      <c r="U16" s="3">
        <f t="shared" si="5"/>
        <v>157.36000000000001</v>
      </c>
    </row>
    <row r="17" spans="1:21" hidden="1" x14ac:dyDescent="0.45">
      <c r="A17" s="11">
        <v>34</v>
      </c>
      <c r="B17" s="3">
        <f t="shared" si="5"/>
        <v>46.35</v>
      </c>
      <c r="C17" s="3">
        <f t="shared" si="5"/>
        <v>28.76</v>
      </c>
      <c r="D17" s="11">
        <v>34</v>
      </c>
      <c r="E17" s="3">
        <f t="shared" si="5"/>
        <v>26.51</v>
      </c>
      <c r="F17" s="3">
        <f t="shared" si="5"/>
        <v>18.559999999999999</v>
      </c>
      <c r="G17" s="11">
        <v>34</v>
      </c>
      <c r="H17" s="3">
        <f t="shared" si="5"/>
        <v>42.29</v>
      </c>
      <c r="I17" s="3">
        <f t="shared" si="5"/>
        <v>43.12</v>
      </c>
      <c r="J17" s="11">
        <v>34</v>
      </c>
      <c r="K17" s="3">
        <f t="shared" si="5"/>
        <v>51.8</v>
      </c>
      <c r="L17" s="3">
        <f t="shared" si="5"/>
        <v>43.31</v>
      </c>
      <c r="M17" s="11">
        <v>34</v>
      </c>
      <c r="N17" s="3">
        <f t="shared" si="5"/>
        <v>681.42</v>
      </c>
      <c r="O17" s="3">
        <f t="shared" si="5"/>
        <v>536.11</v>
      </c>
      <c r="P17" s="11">
        <v>34</v>
      </c>
      <c r="Q17" s="3">
        <f t="shared" si="5"/>
        <v>61.27</v>
      </c>
      <c r="R17" s="3">
        <f t="shared" si="5"/>
        <v>33.020000000000003</v>
      </c>
      <c r="S17" s="11">
        <v>34</v>
      </c>
      <c r="T17" s="3">
        <f t="shared" si="5"/>
        <v>214.67</v>
      </c>
      <c r="U17" s="3">
        <f t="shared" si="5"/>
        <v>157.36000000000001</v>
      </c>
    </row>
    <row r="18" spans="1:21" x14ac:dyDescent="0.45">
      <c r="A18" s="11">
        <v>35</v>
      </c>
      <c r="B18" s="2">
        <v>45.27</v>
      </c>
      <c r="C18" s="2">
        <v>28.49</v>
      </c>
      <c r="D18" s="11">
        <v>35</v>
      </c>
      <c r="E18" s="2">
        <v>24.7</v>
      </c>
      <c r="F18" s="2">
        <v>16.920000000000002</v>
      </c>
      <c r="G18" s="11">
        <v>35</v>
      </c>
      <c r="H18" s="2">
        <v>40.520000000000003</v>
      </c>
      <c r="I18" s="2">
        <v>41.26</v>
      </c>
      <c r="J18" s="11">
        <v>35</v>
      </c>
      <c r="K18" s="2">
        <v>50.2</v>
      </c>
      <c r="L18" s="2">
        <v>41.58</v>
      </c>
      <c r="M18" s="11">
        <v>35</v>
      </c>
      <c r="N18" s="40">
        <v>733.76</v>
      </c>
      <c r="O18" s="2">
        <v>513.58000000000004</v>
      </c>
      <c r="P18" s="11">
        <v>35</v>
      </c>
      <c r="Q18" s="2">
        <v>60.8</v>
      </c>
      <c r="R18" s="2">
        <v>26.32</v>
      </c>
      <c r="S18" s="11">
        <v>35</v>
      </c>
      <c r="T18" s="2">
        <v>210.56</v>
      </c>
      <c r="U18" s="2">
        <v>153.55000000000001</v>
      </c>
    </row>
    <row r="19" spans="1:21" hidden="1" x14ac:dyDescent="0.45">
      <c r="A19" s="11">
        <v>36</v>
      </c>
      <c r="B19" s="3">
        <f>B$18</f>
        <v>45.27</v>
      </c>
      <c r="C19" s="3">
        <f>C$18</f>
        <v>28.49</v>
      </c>
      <c r="D19" s="11">
        <v>36</v>
      </c>
      <c r="E19" s="3">
        <f t="shared" ref="E19:U19" si="6">E$18</f>
        <v>24.7</v>
      </c>
      <c r="F19" s="3">
        <f t="shared" si="6"/>
        <v>16.920000000000002</v>
      </c>
      <c r="G19" s="11">
        <v>36</v>
      </c>
      <c r="H19" s="3">
        <f t="shared" si="6"/>
        <v>40.520000000000003</v>
      </c>
      <c r="I19" s="3">
        <f t="shared" si="6"/>
        <v>41.26</v>
      </c>
      <c r="J19" s="11">
        <v>36</v>
      </c>
      <c r="K19" s="3">
        <f t="shared" si="6"/>
        <v>50.2</v>
      </c>
      <c r="L19" s="3">
        <f t="shared" si="6"/>
        <v>41.58</v>
      </c>
      <c r="M19" s="11">
        <v>36</v>
      </c>
      <c r="N19" s="3">
        <f t="shared" si="6"/>
        <v>733.76</v>
      </c>
      <c r="O19" s="3">
        <f t="shared" si="6"/>
        <v>513.58000000000004</v>
      </c>
      <c r="P19" s="11">
        <v>36</v>
      </c>
      <c r="Q19" s="3">
        <f t="shared" si="6"/>
        <v>60.8</v>
      </c>
      <c r="R19" s="3">
        <f t="shared" si="6"/>
        <v>26.32</v>
      </c>
      <c r="S19" s="11">
        <v>36</v>
      </c>
      <c r="T19" s="3">
        <f t="shared" si="6"/>
        <v>210.56</v>
      </c>
      <c r="U19" s="3">
        <f t="shared" si="6"/>
        <v>153.55000000000001</v>
      </c>
    </row>
    <row r="20" spans="1:21" hidden="1" x14ac:dyDescent="0.45">
      <c r="A20" s="11">
        <v>37</v>
      </c>
      <c r="B20" s="3">
        <f t="shared" ref="B20:U22" si="7">B$18</f>
        <v>45.27</v>
      </c>
      <c r="C20" s="3">
        <f t="shared" si="7"/>
        <v>28.49</v>
      </c>
      <c r="D20" s="11">
        <v>37</v>
      </c>
      <c r="E20" s="3">
        <f t="shared" si="7"/>
        <v>24.7</v>
      </c>
      <c r="F20" s="3">
        <f t="shared" si="7"/>
        <v>16.920000000000002</v>
      </c>
      <c r="G20" s="11">
        <v>37</v>
      </c>
      <c r="H20" s="3">
        <f t="shared" si="7"/>
        <v>40.520000000000003</v>
      </c>
      <c r="I20" s="3">
        <f t="shared" si="7"/>
        <v>41.26</v>
      </c>
      <c r="J20" s="11">
        <v>37</v>
      </c>
      <c r="K20" s="3">
        <f t="shared" si="7"/>
        <v>50.2</v>
      </c>
      <c r="L20" s="3">
        <f t="shared" si="7"/>
        <v>41.58</v>
      </c>
      <c r="M20" s="11">
        <v>37</v>
      </c>
      <c r="N20" s="3">
        <f t="shared" si="7"/>
        <v>733.76</v>
      </c>
      <c r="O20" s="3">
        <f t="shared" si="7"/>
        <v>513.58000000000004</v>
      </c>
      <c r="P20" s="11">
        <v>37</v>
      </c>
      <c r="Q20" s="3">
        <f t="shared" si="7"/>
        <v>60.8</v>
      </c>
      <c r="R20" s="3">
        <f t="shared" si="7"/>
        <v>26.32</v>
      </c>
      <c r="S20" s="11">
        <v>37</v>
      </c>
      <c r="T20" s="3">
        <f t="shared" si="7"/>
        <v>210.56</v>
      </c>
      <c r="U20" s="3">
        <f t="shared" si="7"/>
        <v>153.55000000000001</v>
      </c>
    </row>
    <row r="21" spans="1:21" hidden="1" x14ac:dyDescent="0.45">
      <c r="A21" s="11">
        <v>38</v>
      </c>
      <c r="B21" s="3">
        <f t="shared" si="7"/>
        <v>45.27</v>
      </c>
      <c r="C21" s="3">
        <f t="shared" si="7"/>
        <v>28.49</v>
      </c>
      <c r="D21" s="11">
        <v>38</v>
      </c>
      <c r="E21" s="3">
        <f t="shared" si="7"/>
        <v>24.7</v>
      </c>
      <c r="F21" s="3">
        <f t="shared" si="7"/>
        <v>16.920000000000002</v>
      </c>
      <c r="G21" s="11">
        <v>38</v>
      </c>
      <c r="H21" s="3">
        <f t="shared" si="7"/>
        <v>40.520000000000003</v>
      </c>
      <c r="I21" s="3">
        <f t="shared" si="7"/>
        <v>41.26</v>
      </c>
      <c r="J21" s="11">
        <v>38</v>
      </c>
      <c r="K21" s="3">
        <f t="shared" si="7"/>
        <v>50.2</v>
      </c>
      <c r="L21" s="3">
        <f t="shared" si="7"/>
        <v>41.58</v>
      </c>
      <c r="M21" s="11">
        <v>38</v>
      </c>
      <c r="N21" s="3">
        <f t="shared" si="7"/>
        <v>733.76</v>
      </c>
      <c r="O21" s="3">
        <f t="shared" si="7"/>
        <v>513.58000000000004</v>
      </c>
      <c r="P21" s="11">
        <v>38</v>
      </c>
      <c r="Q21" s="3">
        <f t="shared" si="7"/>
        <v>60.8</v>
      </c>
      <c r="R21" s="3">
        <f t="shared" si="7"/>
        <v>26.32</v>
      </c>
      <c r="S21" s="11">
        <v>38</v>
      </c>
      <c r="T21" s="3">
        <f t="shared" si="7"/>
        <v>210.56</v>
      </c>
      <c r="U21" s="3">
        <f t="shared" si="7"/>
        <v>153.55000000000001</v>
      </c>
    </row>
    <row r="22" spans="1:21" hidden="1" x14ac:dyDescent="0.45">
      <c r="A22" s="11">
        <v>39</v>
      </c>
      <c r="B22" s="3">
        <f t="shared" si="7"/>
        <v>45.27</v>
      </c>
      <c r="C22" s="3">
        <f t="shared" si="7"/>
        <v>28.49</v>
      </c>
      <c r="D22" s="11">
        <v>39</v>
      </c>
      <c r="E22" s="3">
        <f t="shared" si="7"/>
        <v>24.7</v>
      </c>
      <c r="F22" s="3">
        <f t="shared" si="7"/>
        <v>16.920000000000002</v>
      </c>
      <c r="G22" s="11">
        <v>39</v>
      </c>
      <c r="H22" s="3">
        <f t="shared" si="7"/>
        <v>40.520000000000003</v>
      </c>
      <c r="I22" s="3">
        <f t="shared" si="7"/>
        <v>41.26</v>
      </c>
      <c r="J22" s="11">
        <v>39</v>
      </c>
      <c r="K22" s="3">
        <f t="shared" si="7"/>
        <v>50.2</v>
      </c>
      <c r="L22" s="3">
        <f t="shared" si="7"/>
        <v>41.58</v>
      </c>
      <c r="M22" s="11">
        <v>39</v>
      </c>
      <c r="N22" s="3">
        <f t="shared" si="7"/>
        <v>733.76</v>
      </c>
      <c r="O22" s="3">
        <f t="shared" si="7"/>
        <v>513.58000000000004</v>
      </c>
      <c r="P22" s="11">
        <v>39</v>
      </c>
      <c r="Q22" s="3">
        <f t="shared" si="7"/>
        <v>60.8</v>
      </c>
      <c r="R22" s="3">
        <f t="shared" si="7"/>
        <v>26.32</v>
      </c>
      <c r="S22" s="11">
        <v>39</v>
      </c>
      <c r="T22" s="3">
        <f t="shared" si="7"/>
        <v>210.56</v>
      </c>
      <c r="U22" s="3">
        <f t="shared" si="7"/>
        <v>153.55000000000001</v>
      </c>
    </row>
    <row r="23" spans="1:21" x14ac:dyDescent="0.45">
      <c r="A23" s="11">
        <v>40</v>
      </c>
      <c r="B23" s="2">
        <v>45.32</v>
      </c>
      <c r="C23" s="2">
        <v>28.2</v>
      </c>
      <c r="D23" s="11">
        <v>40</v>
      </c>
      <c r="E23" s="2">
        <v>22.55</v>
      </c>
      <c r="F23" s="2">
        <v>15.81</v>
      </c>
      <c r="G23" s="11">
        <v>40</v>
      </c>
      <c r="H23" s="2">
        <v>38.51</v>
      </c>
      <c r="I23" s="2">
        <v>41.68</v>
      </c>
      <c r="J23" s="11">
        <v>40</v>
      </c>
      <c r="K23" s="2">
        <v>47.3</v>
      </c>
      <c r="L23" s="2">
        <v>40.950000000000003</v>
      </c>
      <c r="M23" s="11">
        <v>40</v>
      </c>
      <c r="N23" s="40">
        <v>746.44</v>
      </c>
      <c r="O23" s="2">
        <v>529.15</v>
      </c>
      <c r="P23" s="11">
        <v>40</v>
      </c>
      <c r="Q23" s="2">
        <v>51.48</v>
      </c>
      <c r="R23" s="2">
        <v>25.72</v>
      </c>
      <c r="S23" s="11">
        <v>40</v>
      </c>
      <c r="T23" s="2">
        <v>202.27</v>
      </c>
      <c r="U23" s="2">
        <v>151.34</v>
      </c>
    </row>
    <row r="24" spans="1:21" hidden="1" x14ac:dyDescent="0.45">
      <c r="A24" s="11">
        <v>41</v>
      </c>
      <c r="B24" s="3">
        <f>B$23</f>
        <v>45.32</v>
      </c>
      <c r="C24" s="3">
        <f>C$23</f>
        <v>28.2</v>
      </c>
      <c r="D24" s="11">
        <v>41</v>
      </c>
      <c r="E24" s="3">
        <f t="shared" ref="E24:U24" si="8">E$23</f>
        <v>22.55</v>
      </c>
      <c r="F24" s="3">
        <f t="shared" si="8"/>
        <v>15.81</v>
      </c>
      <c r="G24" s="11">
        <v>41</v>
      </c>
      <c r="H24" s="3">
        <f t="shared" si="8"/>
        <v>38.51</v>
      </c>
      <c r="I24" s="3">
        <f t="shared" si="8"/>
        <v>41.68</v>
      </c>
      <c r="J24" s="11">
        <v>41</v>
      </c>
      <c r="K24" s="3">
        <f t="shared" si="8"/>
        <v>47.3</v>
      </c>
      <c r="L24" s="3">
        <f t="shared" si="8"/>
        <v>40.950000000000003</v>
      </c>
      <c r="M24" s="11">
        <v>41</v>
      </c>
      <c r="N24" s="3">
        <f t="shared" si="8"/>
        <v>746.44</v>
      </c>
      <c r="O24" s="3">
        <f t="shared" si="8"/>
        <v>529.15</v>
      </c>
      <c r="P24" s="11">
        <v>41</v>
      </c>
      <c r="Q24" s="3">
        <f t="shared" si="8"/>
        <v>51.48</v>
      </c>
      <c r="R24" s="3">
        <f t="shared" si="8"/>
        <v>25.72</v>
      </c>
      <c r="S24" s="11">
        <v>41</v>
      </c>
      <c r="T24" s="3">
        <f t="shared" si="8"/>
        <v>202.27</v>
      </c>
      <c r="U24" s="3">
        <f t="shared" si="8"/>
        <v>151.34</v>
      </c>
    </row>
    <row r="25" spans="1:21" hidden="1" x14ac:dyDescent="0.45">
      <c r="A25" s="11">
        <v>42</v>
      </c>
      <c r="B25" s="3">
        <f t="shared" ref="B25:U27" si="9">B$23</f>
        <v>45.32</v>
      </c>
      <c r="C25" s="3">
        <f t="shared" si="9"/>
        <v>28.2</v>
      </c>
      <c r="D25" s="11">
        <v>42</v>
      </c>
      <c r="E25" s="3">
        <f t="shared" si="9"/>
        <v>22.55</v>
      </c>
      <c r="F25" s="3">
        <f t="shared" si="9"/>
        <v>15.81</v>
      </c>
      <c r="G25" s="11">
        <v>42</v>
      </c>
      <c r="H25" s="3">
        <f t="shared" si="9"/>
        <v>38.51</v>
      </c>
      <c r="I25" s="3">
        <f t="shared" si="9"/>
        <v>41.68</v>
      </c>
      <c r="J25" s="11">
        <v>42</v>
      </c>
      <c r="K25" s="3">
        <f t="shared" si="9"/>
        <v>47.3</v>
      </c>
      <c r="L25" s="3">
        <f t="shared" si="9"/>
        <v>40.950000000000003</v>
      </c>
      <c r="M25" s="11">
        <v>42</v>
      </c>
      <c r="N25" s="3">
        <f t="shared" si="9"/>
        <v>746.44</v>
      </c>
      <c r="O25" s="3">
        <f t="shared" si="9"/>
        <v>529.15</v>
      </c>
      <c r="P25" s="11">
        <v>42</v>
      </c>
      <c r="Q25" s="3">
        <f t="shared" si="9"/>
        <v>51.48</v>
      </c>
      <c r="R25" s="3">
        <f t="shared" si="9"/>
        <v>25.72</v>
      </c>
      <c r="S25" s="11">
        <v>42</v>
      </c>
      <c r="T25" s="3">
        <f t="shared" si="9"/>
        <v>202.27</v>
      </c>
      <c r="U25" s="3">
        <f t="shared" si="9"/>
        <v>151.34</v>
      </c>
    </row>
    <row r="26" spans="1:21" hidden="1" x14ac:dyDescent="0.45">
      <c r="A26" s="11">
        <v>43</v>
      </c>
      <c r="B26" s="3">
        <f t="shared" si="9"/>
        <v>45.32</v>
      </c>
      <c r="C26" s="3">
        <f t="shared" si="9"/>
        <v>28.2</v>
      </c>
      <c r="D26" s="11">
        <v>43</v>
      </c>
      <c r="E26" s="3">
        <f t="shared" si="9"/>
        <v>22.55</v>
      </c>
      <c r="F26" s="3">
        <f t="shared" si="9"/>
        <v>15.81</v>
      </c>
      <c r="G26" s="11">
        <v>43</v>
      </c>
      <c r="H26" s="3">
        <f t="shared" si="9"/>
        <v>38.51</v>
      </c>
      <c r="I26" s="3">
        <f t="shared" si="9"/>
        <v>41.68</v>
      </c>
      <c r="J26" s="11">
        <v>43</v>
      </c>
      <c r="K26" s="3">
        <f t="shared" si="9"/>
        <v>47.3</v>
      </c>
      <c r="L26" s="3">
        <f t="shared" si="9"/>
        <v>40.950000000000003</v>
      </c>
      <c r="M26" s="11">
        <v>43</v>
      </c>
      <c r="N26" s="3">
        <f t="shared" si="9"/>
        <v>746.44</v>
      </c>
      <c r="O26" s="3">
        <f t="shared" si="9"/>
        <v>529.15</v>
      </c>
      <c r="P26" s="11">
        <v>43</v>
      </c>
      <c r="Q26" s="3">
        <f t="shared" si="9"/>
        <v>51.48</v>
      </c>
      <c r="R26" s="3">
        <f t="shared" si="9"/>
        <v>25.72</v>
      </c>
      <c r="S26" s="11">
        <v>43</v>
      </c>
      <c r="T26" s="3">
        <f t="shared" si="9"/>
        <v>202.27</v>
      </c>
      <c r="U26" s="3">
        <f t="shared" si="9"/>
        <v>151.34</v>
      </c>
    </row>
    <row r="27" spans="1:21" hidden="1" x14ac:dyDescent="0.45">
      <c r="A27" s="11">
        <v>44</v>
      </c>
      <c r="B27" s="3">
        <f t="shared" si="9"/>
        <v>45.32</v>
      </c>
      <c r="C27" s="3">
        <f t="shared" si="9"/>
        <v>28.2</v>
      </c>
      <c r="D27" s="11">
        <v>44</v>
      </c>
      <c r="E27" s="3">
        <f t="shared" si="9"/>
        <v>22.55</v>
      </c>
      <c r="F27" s="3">
        <f t="shared" si="9"/>
        <v>15.81</v>
      </c>
      <c r="G27" s="11">
        <v>44</v>
      </c>
      <c r="H27" s="3">
        <f t="shared" si="9"/>
        <v>38.51</v>
      </c>
      <c r="I27" s="3">
        <f t="shared" si="9"/>
        <v>41.68</v>
      </c>
      <c r="J27" s="11">
        <v>44</v>
      </c>
      <c r="K27" s="3">
        <f t="shared" si="9"/>
        <v>47.3</v>
      </c>
      <c r="L27" s="3">
        <f t="shared" si="9"/>
        <v>40.950000000000003</v>
      </c>
      <c r="M27" s="11">
        <v>44</v>
      </c>
      <c r="N27" s="3">
        <f t="shared" si="9"/>
        <v>746.44</v>
      </c>
      <c r="O27" s="3">
        <f t="shared" si="9"/>
        <v>529.15</v>
      </c>
      <c r="P27" s="11">
        <v>44</v>
      </c>
      <c r="Q27" s="3">
        <f t="shared" si="9"/>
        <v>51.48</v>
      </c>
      <c r="R27" s="3">
        <f t="shared" si="9"/>
        <v>25.72</v>
      </c>
      <c r="S27" s="11">
        <v>44</v>
      </c>
      <c r="T27" s="3">
        <f t="shared" si="9"/>
        <v>202.27</v>
      </c>
      <c r="U27" s="3">
        <f t="shared" si="9"/>
        <v>151.34</v>
      </c>
    </row>
    <row r="28" spans="1:21" x14ac:dyDescent="0.45">
      <c r="A28" s="11">
        <v>45</v>
      </c>
      <c r="B28" s="2">
        <v>45.29</v>
      </c>
      <c r="C28" s="2">
        <v>28.3</v>
      </c>
      <c r="D28" s="11">
        <v>45</v>
      </c>
      <c r="E28" s="2">
        <v>22.07</v>
      </c>
      <c r="F28" s="2">
        <v>14.9</v>
      </c>
      <c r="G28" s="11">
        <v>45</v>
      </c>
      <c r="H28" s="2">
        <v>38.53</v>
      </c>
      <c r="I28" s="2">
        <v>41.26</v>
      </c>
      <c r="J28" s="11">
        <v>45</v>
      </c>
      <c r="K28" s="2">
        <v>47.08</v>
      </c>
      <c r="L28" s="2">
        <v>40.799999999999997</v>
      </c>
      <c r="M28" s="11">
        <v>45</v>
      </c>
      <c r="N28" s="40">
        <v>721.26</v>
      </c>
      <c r="O28" s="2">
        <v>550.92999999999995</v>
      </c>
      <c r="P28" s="11">
        <v>45</v>
      </c>
      <c r="Q28" s="2">
        <v>51.21</v>
      </c>
      <c r="R28" s="2">
        <v>24.67</v>
      </c>
      <c r="S28" s="11">
        <v>45</v>
      </c>
      <c r="T28" s="2">
        <v>196.81</v>
      </c>
      <c r="U28" s="2">
        <v>148.66</v>
      </c>
    </row>
    <row r="29" spans="1:21" hidden="1" x14ac:dyDescent="0.45">
      <c r="A29" s="11">
        <v>46</v>
      </c>
      <c r="B29" s="3">
        <f>B$28</f>
        <v>45.29</v>
      </c>
      <c r="C29" s="3">
        <f>C$28</f>
        <v>28.3</v>
      </c>
      <c r="D29" s="11">
        <v>46</v>
      </c>
      <c r="E29" s="3">
        <f t="shared" ref="E29:U29" si="10">E$28</f>
        <v>22.07</v>
      </c>
      <c r="F29" s="3">
        <f t="shared" si="10"/>
        <v>14.9</v>
      </c>
      <c r="G29" s="11">
        <v>46</v>
      </c>
      <c r="H29" s="3">
        <f t="shared" si="10"/>
        <v>38.53</v>
      </c>
      <c r="I29" s="3">
        <f t="shared" si="10"/>
        <v>41.26</v>
      </c>
      <c r="J29" s="11">
        <v>46</v>
      </c>
      <c r="K29" s="3">
        <f t="shared" si="10"/>
        <v>47.08</v>
      </c>
      <c r="L29" s="3">
        <f t="shared" si="10"/>
        <v>40.799999999999997</v>
      </c>
      <c r="M29" s="11">
        <v>46</v>
      </c>
      <c r="N29" s="3">
        <f t="shared" si="10"/>
        <v>721.26</v>
      </c>
      <c r="O29" s="3">
        <f t="shared" si="10"/>
        <v>550.92999999999995</v>
      </c>
      <c r="P29" s="11">
        <v>46</v>
      </c>
      <c r="Q29" s="3">
        <f t="shared" si="10"/>
        <v>51.21</v>
      </c>
      <c r="R29" s="3">
        <f t="shared" si="10"/>
        <v>24.67</v>
      </c>
      <c r="S29" s="11">
        <v>46</v>
      </c>
      <c r="T29" s="3">
        <f t="shared" si="10"/>
        <v>196.81</v>
      </c>
      <c r="U29" s="3">
        <f t="shared" si="10"/>
        <v>148.66</v>
      </c>
    </row>
    <row r="30" spans="1:21" hidden="1" x14ac:dyDescent="0.45">
      <c r="A30" s="11">
        <v>47</v>
      </c>
      <c r="B30" s="3">
        <f t="shared" ref="B30:U32" si="11">B$28</f>
        <v>45.29</v>
      </c>
      <c r="C30" s="3">
        <f t="shared" si="11"/>
        <v>28.3</v>
      </c>
      <c r="D30" s="11">
        <v>47</v>
      </c>
      <c r="E30" s="3">
        <f t="shared" si="11"/>
        <v>22.07</v>
      </c>
      <c r="F30" s="3">
        <f t="shared" si="11"/>
        <v>14.9</v>
      </c>
      <c r="G30" s="11">
        <v>47</v>
      </c>
      <c r="H30" s="3">
        <f t="shared" si="11"/>
        <v>38.53</v>
      </c>
      <c r="I30" s="3">
        <f t="shared" si="11"/>
        <v>41.26</v>
      </c>
      <c r="J30" s="11">
        <v>47</v>
      </c>
      <c r="K30" s="3">
        <f t="shared" si="11"/>
        <v>47.08</v>
      </c>
      <c r="L30" s="3">
        <f t="shared" si="11"/>
        <v>40.799999999999997</v>
      </c>
      <c r="M30" s="11">
        <v>47</v>
      </c>
      <c r="N30" s="3">
        <f t="shared" si="11"/>
        <v>721.26</v>
      </c>
      <c r="O30" s="3">
        <f t="shared" si="11"/>
        <v>550.92999999999995</v>
      </c>
      <c r="P30" s="11">
        <v>47</v>
      </c>
      <c r="Q30" s="3">
        <f t="shared" si="11"/>
        <v>51.21</v>
      </c>
      <c r="R30" s="3">
        <f t="shared" si="11"/>
        <v>24.67</v>
      </c>
      <c r="S30" s="11">
        <v>47</v>
      </c>
      <c r="T30" s="3">
        <f t="shared" si="11"/>
        <v>196.81</v>
      </c>
      <c r="U30" s="3">
        <f t="shared" si="11"/>
        <v>148.66</v>
      </c>
    </row>
    <row r="31" spans="1:21" hidden="1" x14ac:dyDescent="0.45">
      <c r="A31" s="11">
        <v>48</v>
      </c>
      <c r="B31" s="3">
        <f t="shared" si="11"/>
        <v>45.29</v>
      </c>
      <c r="C31" s="3">
        <f t="shared" si="11"/>
        <v>28.3</v>
      </c>
      <c r="D31" s="11">
        <v>48</v>
      </c>
      <c r="E31" s="3">
        <f t="shared" si="11"/>
        <v>22.07</v>
      </c>
      <c r="F31" s="3">
        <f t="shared" si="11"/>
        <v>14.9</v>
      </c>
      <c r="G31" s="11">
        <v>48</v>
      </c>
      <c r="H31" s="3">
        <f t="shared" si="11"/>
        <v>38.53</v>
      </c>
      <c r="I31" s="3">
        <f t="shared" si="11"/>
        <v>41.26</v>
      </c>
      <c r="J31" s="11">
        <v>48</v>
      </c>
      <c r="K31" s="3">
        <f t="shared" si="11"/>
        <v>47.08</v>
      </c>
      <c r="L31" s="3">
        <f t="shared" si="11"/>
        <v>40.799999999999997</v>
      </c>
      <c r="M31" s="11">
        <v>48</v>
      </c>
      <c r="N31" s="3">
        <f t="shared" si="11"/>
        <v>721.26</v>
      </c>
      <c r="O31" s="3">
        <f t="shared" si="11"/>
        <v>550.92999999999995</v>
      </c>
      <c r="P31" s="11">
        <v>48</v>
      </c>
      <c r="Q31" s="3">
        <f t="shared" si="11"/>
        <v>51.21</v>
      </c>
      <c r="R31" s="3">
        <f t="shared" si="11"/>
        <v>24.67</v>
      </c>
      <c r="S31" s="11">
        <v>48</v>
      </c>
      <c r="T31" s="3">
        <f t="shared" si="11"/>
        <v>196.81</v>
      </c>
      <c r="U31" s="3">
        <f t="shared" si="11"/>
        <v>148.66</v>
      </c>
    </row>
    <row r="32" spans="1:21" hidden="1" x14ac:dyDescent="0.45">
      <c r="A32" s="11">
        <v>49</v>
      </c>
      <c r="B32" s="3">
        <f t="shared" si="11"/>
        <v>45.29</v>
      </c>
      <c r="C32" s="3">
        <f t="shared" si="11"/>
        <v>28.3</v>
      </c>
      <c r="D32" s="11">
        <v>49</v>
      </c>
      <c r="E32" s="3">
        <f t="shared" si="11"/>
        <v>22.07</v>
      </c>
      <c r="F32" s="3">
        <f t="shared" si="11"/>
        <v>14.9</v>
      </c>
      <c r="G32" s="11">
        <v>49</v>
      </c>
      <c r="H32" s="3">
        <f t="shared" si="11"/>
        <v>38.53</v>
      </c>
      <c r="I32" s="3">
        <f t="shared" si="11"/>
        <v>41.26</v>
      </c>
      <c r="J32" s="11">
        <v>49</v>
      </c>
      <c r="K32" s="3">
        <f t="shared" si="11"/>
        <v>47.08</v>
      </c>
      <c r="L32" s="3">
        <f t="shared" si="11"/>
        <v>40.799999999999997</v>
      </c>
      <c r="M32" s="11">
        <v>49</v>
      </c>
      <c r="N32" s="3">
        <f t="shared" si="11"/>
        <v>721.26</v>
      </c>
      <c r="O32" s="3">
        <f t="shared" si="11"/>
        <v>550.92999999999995</v>
      </c>
      <c r="P32" s="11">
        <v>49</v>
      </c>
      <c r="Q32" s="3">
        <f t="shared" si="11"/>
        <v>51.21</v>
      </c>
      <c r="R32" s="3">
        <f t="shared" si="11"/>
        <v>24.67</v>
      </c>
      <c r="S32" s="11">
        <v>49</v>
      </c>
      <c r="T32" s="3">
        <f t="shared" si="11"/>
        <v>196.81</v>
      </c>
      <c r="U32" s="3">
        <f t="shared" si="11"/>
        <v>148.66</v>
      </c>
    </row>
    <row r="33" spans="1:21" x14ac:dyDescent="0.45">
      <c r="A33" s="11">
        <v>50</v>
      </c>
      <c r="B33" s="2">
        <v>45.01</v>
      </c>
      <c r="C33" s="2">
        <v>27.86</v>
      </c>
      <c r="D33" s="11">
        <v>50</v>
      </c>
      <c r="E33" s="2">
        <v>20.98</v>
      </c>
      <c r="F33" s="2">
        <v>13.12</v>
      </c>
      <c r="G33" s="11">
        <v>50</v>
      </c>
      <c r="H33" s="2">
        <v>38.06</v>
      </c>
      <c r="I33" s="2">
        <v>41.18</v>
      </c>
      <c r="J33" s="11">
        <v>50</v>
      </c>
      <c r="K33" s="2">
        <v>45.68</v>
      </c>
      <c r="L33" s="2">
        <v>39.94</v>
      </c>
      <c r="M33" s="11">
        <v>50</v>
      </c>
      <c r="N33" s="40">
        <v>720.42</v>
      </c>
      <c r="O33" s="2">
        <v>560.63</v>
      </c>
      <c r="P33" s="11">
        <v>50</v>
      </c>
      <c r="Q33" s="2">
        <v>42.01</v>
      </c>
      <c r="R33" s="2">
        <v>23.06</v>
      </c>
      <c r="S33" s="11">
        <v>50</v>
      </c>
      <c r="T33" s="2">
        <v>191.53</v>
      </c>
      <c r="U33" s="2">
        <v>138.52000000000001</v>
      </c>
    </row>
    <row r="34" spans="1:21" hidden="1" x14ac:dyDescent="0.45">
      <c r="A34" s="11">
        <v>51</v>
      </c>
      <c r="B34" s="3">
        <f>B$33</f>
        <v>45.01</v>
      </c>
      <c r="C34" s="3">
        <f>C$33</f>
        <v>27.86</v>
      </c>
      <c r="D34" s="11">
        <v>51</v>
      </c>
      <c r="E34" s="3">
        <f t="shared" ref="E34:U34" si="12">E$33</f>
        <v>20.98</v>
      </c>
      <c r="F34" s="3">
        <f t="shared" si="12"/>
        <v>13.12</v>
      </c>
      <c r="G34" s="11">
        <v>51</v>
      </c>
      <c r="H34" s="3">
        <f t="shared" si="12"/>
        <v>38.06</v>
      </c>
      <c r="I34" s="3">
        <f t="shared" si="12"/>
        <v>41.18</v>
      </c>
      <c r="J34" s="11">
        <v>51</v>
      </c>
      <c r="K34" s="3">
        <f t="shared" si="12"/>
        <v>45.68</v>
      </c>
      <c r="L34" s="3">
        <f t="shared" si="12"/>
        <v>39.94</v>
      </c>
      <c r="M34" s="11">
        <v>51</v>
      </c>
      <c r="N34" s="3">
        <f t="shared" si="12"/>
        <v>720.42</v>
      </c>
      <c r="O34" s="3">
        <f t="shared" si="12"/>
        <v>560.63</v>
      </c>
      <c r="P34" s="11">
        <v>51</v>
      </c>
      <c r="Q34" s="3">
        <f t="shared" si="12"/>
        <v>42.01</v>
      </c>
      <c r="R34" s="3">
        <f t="shared" si="12"/>
        <v>23.06</v>
      </c>
      <c r="S34" s="11">
        <v>51</v>
      </c>
      <c r="T34" s="3">
        <f t="shared" si="12"/>
        <v>191.53</v>
      </c>
      <c r="U34" s="3">
        <f t="shared" si="12"/>
        <v>138.52000000000001</v>
      </c>
    </row>
    <row r="35" spans="1:21" hidden="1" x14ac:dyDescent="0.45">
      <c r="A35" s="11">
        <v>52</v>
      </c>
      <c r="B35" s="3">
        <f t="shared" ref="B35:U37" si="13">B$33</f>
        <v>45.01</v>
      </c>
      <c r="C35" s="3">
        <f t="shared" si="13"/>
        <v>27.86</v>
      </c>
      <c r="D35" s="11">
        <v>52</v>
      </c>
      <c r="E35" s="3">
        <f t="shared" si="13"/>
        <v>20.98</v>
      </c>
      <c r="F35" s="3">
        <f t="shared" si="13"/>
        <v>13.12</v>
      </c>
      <c r="G35" s="11">
        <v>52</v>
      </c>
      <c r="H35" s="3">
        <f t="shared" si="13"/>
        <v>38.06</v>
      </c>
      <c r="I35" s="3">
        <f t="shared" si="13"/>
        <v>41.18</v>
      </c>
      <c r="J35" s="11">
        <v>52</v>
      </c>
      <c r="K35" s="3">
        <f t="shared" si="13"/>
        <v>45.68</v>
      </c>
      <c r="L35" s="3">
        <f t="shared" si="13"/>
        <v>39.94</v>
      </c>
      <c r="M35" s="11">
        <v>52</v>
      </c>
      <c r="N35" s="3">
        <f t="shared" si="13"/>
        <v>720.42</v>
      </c>
      <c r="O35" s="3">
        <f t="shared" si="13"/>
        <v>560.63</v>
      </c>
      <c r="P35" s="11">
        <v>52</v>
      </c>
      <c r="Q35" s="3">
        <f t="shared" si="13"/>
        <v>42.01</v>
      </c>
      <c r="R35" s="3">
        <f t="shared" si="13"/>
        <v>23.06</v>
      </c>
      <c r="S35" s="11">
        <v>52</v>
      </c>
      <c r="T35" s="3">
        <f t="shared" si="13"/>
        <v>191.53</v>
      </c>
      <c r="U35" s="3">
        <f t="shared" si="13"/>
        <v>138.52000000000001</v>
      </c>
    </row>
    <row r="36" spans="1:21" hidden="1" x14ac:dyDescent="0.45">
      <c r="A36" s="11">
        <v>53</v>
      </c>
      <c r="B36" s="3">
        <f t="shared" si="13"/>
        <v>45.01</v>
      </c>
      <c r="C36" s="3">
        <f t="shared" si="13"/>
        <v>27.86</v>
      </c>
      <c r="D36" s="11">
        <v>53</v>
      </c>
      <c r="E36" s="3">
        <f t="shared" si="13"/>
        <v>20.98</v>
      </c>
      <c r="F36" s="3">
        <f t="shared" si="13"/>
        <v>13.12</v>
      </c>
      <c r="G36" s="11">
        <v>53</v>
      </c>
      <c r="H36" s="3">
        <f t="shared" si="13"/>
        <v>38.06</v>
      </c>
      <c r="I36" s="3">
        <f t="shared" si="13"/>
        <v>41.18</v>
      </c>
      <c r="J36" s="11">
        <v>53</v>
      </c>
      <c r="K36" s="3">
        <f t="shared" si="13"/>
        <v>45.68</v>
      </c>
      <c r="L36" s="3">
        <f t="shared" si="13"/>
        <v>39.94</v>
      </c>
      <c r="M36" s="11">
        <v>53</v>
      </c>
      <c r="N36" s="3">
        <f t="shared" si="13"/>
        <v>720.42</v>
      </c>
      <c r="O36" s="3">
        <f t="shared" si="13"/>
        <v>560.63</v>
      </c>
      <c r="P36" s="11">
        <v>53</v>
      </c>
      <c r="Q36" s="3">
        <f t="shared" si="13"/>
        <v>42.01</v>
      </c>
      <c r="R36" s="3">
        <f t="shared" si="13"/>
        <v>23.06</v>
      </c>
      <c r="S36" s="11">
        <v>53</v>
      </c>
      <c r="T36" s="3">
        <f t="shared" si="13"/>
        <v>191.53</v>
      </c>
      <c r="U36" s="3">
        <f t="shared" si="13"/>
        <v>138.52000000000001</v>
      </c>
    </row>
    <row r="37" spans="1:21" hidden="1" x14ac:dyDescent="0.45">
      <c r="A37" s="11">
        <v>54</v>
      </c>
      <c r="B37" s="3">
        <f t="shared" si="13"/>
        <v>45.01</v>
      </c>
      <c r="C37" s="3">
        <f t="shared" si="13"/>
        <v>27.86</v>
      </c>
      <c r="D37" s="11">
        <v>54</v>
      </c>
      <c r="E37" s="3">
        <f t="shared" si="13"/>
        <v>20.98</v>
      </c>
      <c r="F37" s="3">
        <f t="shared" si="13"/>
        <v>13.12</v>
      </c>
      <c r="G37" s="11">
        <v>54</v>
      </c>
      <c r="H37" s="3">
        <f t="shared" si="13"/>
        <v>38.06</v>
      </c>
      <c r="I37" s="3">
        <f t="shared" si="13"/>
        <v>41.18</v>
      </c>
      <c r="J37" s="11">
        <v>54</v>
      </c>
      <c r="K37" s="3">
        <f t="shared" si="13"/>
        <v>45.68</v>
      </c>
      <c r="L37" s="3">
        <f t="shared" si="13"/>
        <v>39.94</v>
      </c>
      <c r="M37" s="11">
        <v>54</v>
      </c>
      <c r="N37" s="3">
        <f t="shared" si="13"/>
        <v>720.42</v>
      </c>
      <c r="O37" s="3">
        <f t="shared" si="13"/>
        <v>560.63</v>
      </c>
      <c r="P37" s="11">
        <v>54</v>
      </c>
      <c r="Q37" s="3">
        <f t="shared" si="13"/>
        <v>42.01</v>
      </c>
      <c r="R37" s="3">
        <f t="shared" si="13"/>
        <v>23.06</v>
      </c>
      <c r="S37" s="11">
        <v>54</v>
      </c>
      <c r="T37" s="3">
        <f t="shared" si="13"/>
        <v>191.53</v>
      </c>
      <c r="U37" s="3">
        <f t="shared" si="13"/>
        <v>138.52000000000001</v>
      </c>
    </row>
    <row r="38" spans="1:21" x14ac:dyDescent="0.45">
      <c r="A38" s="11">
        <v>55</v>
      </c>
      <c r="B38" s="2">
        <v>45.43</v>
      </c>
      <c r="C38" s="2">
        <v>26.9</v>
      </c>
      <c r="D38" s="11">
        <v>55</v>
      </c>
      <c r="E38" s="2">
        <v>20.12</v>
      </c>
      <c r="F38" s="2">
        <v>12.52</v>
      </c>
      <c r="G38" s="11">
        <v>55</v>
      </c>
      <c r="H38" s="2">
        <v>37.9</v>
      </c>
      <c r="I38" s="2">
        <v>41.9</v>
      </c>
      <c r="J38" s="11">
        <v>55</v>
      </c>
      <c r="K38" s="2">
        <v>44.33</v>
      </c>
      <c r="L38" s="2">
        <v>38.51</v>
      </c>
      <c r="M38" s="11">
        <v>55</v>
      </c>
      <c r="N38" s="40">
        <v>735.07</v>
      </c>
      <c r="O38" s="2">
        <v>561.83000000000004</v>
      </c>
      <c r="P38" s="11">
        <v>55</v>
      </c>
      <c r="Q38" s="2">
        <v>41.7</v>
      </c>
      <c r="R38" s="2">
        <v>18.13</v>
      </c>
      <c r="S38" s="11">
        <v>55</v>
      </c>
      <c r="T38" s="2">
        <v>187.29</v>
      </c>
      <c r="U38" s="2">
        <v>136.66999999999999</v>
      </c>
    </row>
    <row r="39" spans="1:21" hidden="1" x14ac:dyDescent="0.45">
      <c r="A39" s="11">
        <v>56</v>
      </c>
      <c r="B39" s="3">
        <f>B$38</f>
        <v>45.43</v>
      </c>
      <c r="C39" s="3">
        <f>C$38</f>
        <v>26.9</v>
      </c>
      <c r="D39" s="11">
        <v>56</v>
      </c>
      <c r="E39" s="3">
        <f t="shared" ref="E39:U39" si="14">E$38</f>
        <v>20.12</v>
      </c>
      <c r="F39" s="3">
        <f t="shared" si="14"/>
        <v>12.52</v>
      </c>
      <c r="G39" s="11">
        <v>56</v>
      </c>
      <c r="H39" s="3">
        <f t="shared" si="14"/>
        <v>37.9</v>
      </c>
      <c r="I39" s="3">
        <f t="shared" si="14"/>
        <v>41.9</v>
      </c>
      <c r="J39" s="11">
        <v>56</v>
      </c>
      <c r="K39" s="3">
        <f t="shared" si="14"/>
        <v>44.33</v>
      </c>
      <c r="L39" s="3">
        <f t="shared" si="14"/>
        <v>38.51</v>
      </c>
      <c r="M39" s="11">
        <v>56</v>
      </c>
      <c r="N39" s="3">
        <f t="shared" si="14"/>
        <v>735.07</v>
      </c>
      <c r="O39" s="3">
        <f t="shared" si="14"/>
        <v>561.83000000000004</v>
      </c>
      <c r="P39" s="11">
        <v>56</v>
      </c>
      <c r="Q39" s="3">
        <f t="shared" si="14"/>
        <v>41.7</v>
      </c>
      <c r="R39" s="3">
        <f t="shared" si="14"/>
        <v>18.13</v>
      </c>
      <c r="S39" s="11">
        <v>56</v>
      </c>
      <c r="T39" s="3">
        <f t="shared" si="14"/>
        <v>187.29</v>
      </c>
      <c r="U39" s="3">
        <f t="shared" si="14"/>
        <v>136.66999999999999</v>
      </c>
    </row>
    <row r="40" spans="1:21" hidden="1" x14ac:dyDescent="0.45">
      <c r="A40" s="11">
        <v>57</v>
      </c>
      <c r="B40" s="3">
        <f t="shared" ref="B40:U42" si="15">B$38</f>
        <v>45.43</v>
      </c>
      <c r="C40" s="3">
        <f t="shared" si="15"/>
        <v>26.9</v>
      </c>
      <c r="D40" s="11">
        <v>57</v>
      </c>
      <c r="E40" s="3">
        <f t="shared" si="15"/>
        <v>20.12</v>
      </c>
      <c r="F40" s="3">
        <f t="shared" si="15"/>
        <v>12.52</v>
      </c>
      <c r="G40" s="11">
        <v>57</v>
      </c>
      <c r="H40" s="3">
        <f t="shared" si="15"/>
        <v>37.9</v>
      </c>
      <c r="I40" s="3">
        <f t="shared" si="15"/>
        <v>41.9</v>
      </c>
      <c r="J40" s="11">
        <v>57</v>
      </c>
      <c r="K40" s="3">
        <f t="shared" si="15"/>
        <v>44.33</v>
      </c>
      <c r="L40" s="3">
        <f t="shared" si="15"/>
        <v>38.51</v>
      </c>
      <c r="M40" s="11">
        <v>57</v>
      </c>
      <c r="N40" s="3">
        <f t="shared" si="15"/>
        <v>735.07</v>
      </c>
      <c r="O40" s="3">
        <f t="shared" si="15"/>
        <v>561.83000000000004</v>
      </c>
      <c r="P40" s="11">
        <v>57</v>
      </c>
      <c r="Q40" s="3">
        <f t="shared" si="15"/>
        <v>41.7</v>
      </c>
      <c r="R40" s="3">
        <f t="shared" si="15"/>
        <v>18.13</v>
      </c>
      <c r="S40" s="11">
        <v>57</v>
      </c>
      <c r="T40" s="3">
        <f t="shared" si="15"/>
        <v>187.29</v>
      </c>
      <c r="U40" s="3">
        <f t="shared" si="15"/>
        <v>136.66999999999999</v>
      </c>
    </row>
    <row r="41" spans="1:21" hidden="1" x14ac:dyDescent="0.45">
      <c r="A41" s="11">
        <v>58</v>
      </c>
      <c r="B41" s="3">
        <f t="shared" si="15"/>
        <v>45.43</v>
      </c>
      <c r="C41" s="3">
        <f t="shared" si="15"/>
        <v>26.9</v>
      </c>
      <c r="D41" s="11">
        <v>58</v>
      </c>
      <c r="E41" s="3">
        <f t="shared" si="15"/>
        <v>20.12</v>
      </c>
      <c r="F41" s="3">
        <f t="shared" si="15"/>
        <v>12.52</v>
      </c>
      <c r="G41" s="11">
        <v>58</v>
      </c>
      <c r="H41" s="3">
        <f t="shared" si="15"/>
        <v>37.9</v>
      </c>
      <c r="I41" s="3">
        <f t="shared" si="15"/>
        <v>41.9</v>
      </c>
      <c r="J41" s="11">
        <v>58</v>
      </c>
      <c r="K41" s="3">
        <f t="shared" si="15"/>
        <v>44.33</v>
      </c>
      <c r="L41" s="3">
        <f t="shared" si="15"/>
        <v>38.51</v>
      </c>
      <c r="M41" s="11">
        <v>58</v>
      </c>
      <c r="N41" s="3">
        <f t="shared" si="15"/>
        <v>735.07</v>
      </c>
      <c r="O41" s="3">
        <f t="shared" si="15"/>
        <v>561.83000000000004</v>
      </c>
      <c r="P41" s="11">
        <v>58</v>
      </c>
      <c r="Q41" s="3">
        <f t="shared" si="15"/>
        <v>41.7</v>
      </c>
      <c r="R41" s="3">
        <f t="shared" si="15"/>
        <v>18.13</v>
      </c>
      <c r="S41" s="11">
        <v>58</v>
      </c>
      <c r="T41" s="3">
        <f t="shared" si="15"/>
        <v>187.29</v>
      </c>
      <c r="U41" s="3">
        <f t="shared" si="15"/>
        <v>136.66999999999999</v>
      </c>
    </row>
    <row r="42" spans="1:21" hidden="1" x14ac:dyDescent="0.45">
      <c r="A42" s="11">
        <v>59</v>
      </c>
      <c r="B42" s="3">
        <f t="shared" si="15"/>
        <v>45.43</v>
      </c>
      <c r="C42" s="3">
        <f t="shared" si="15"/>
        <v>26.9</v>
      </c>
      <c r="D42" s="11">
        <v>59</v>
      </c>
      <c r="E42" s="3">
        <f t="shared" si="15"/>
        <v>20.12</v>
      </c>
      <c r="F42" s="3">
        <f t="shared" si="15"/>
        <v>12.52</v>
      </c>
      <c r="G42" s="11">
        <v>59</v>
      </c>
      <c r="H42" s="3">
        <f t="shared" si="15"/>
        <v>37.9</v>
      </c>
      <c r="I42" s="3">
        <f t="shared" si="15"/>
        <v>41.9</v>
      </c>
      <c r="J42" s="11">
        <v>59</v>
      </c>
      <c r="K42" s="3">
        <f t="shared" si="15"/>
        <v>44.33</v>
      </c>
      <c r="L42" s="3">
        <f t="shared" si="15"/>
        <v>38.51</v>
      </c>
      <c r="M42" s="11">
        <v>59</v>
      </c>
      <c r="N42" s="3">
        <f t="shared" si="15"/>
        <v>735.07</v>
      </c>
      <c r="O42" s="3">
        <f t="shared" si="15"/>
        <v>561.83000000000004</v>
      </c>
      <c r="P42" s="11">
        <v>59</v>
      </c>
      <c r="Q42" s="3">
        <f t="shared" si="15"/>
        <v>41.7</v>
      </c>
      <c r="R42" s="3">
        <f t="shared" si="15"/>
        <v>18.13</v>
      </c>
      <c r="S42" s="11">
        <v>59</v>
      </c>
      <c r="T42" s="3">
        <f t="shared" si="15"/>
        <v>187.29</v>
      </c>
      <c r="U42" s="3">
        <f t="shared" si="15"/>
        <v>136.66999999999999</v>
      </c>
    </row>
    <row r="43" spans="1:21" x14ac:dyDescent="0.45">
      <c r="A43" s="11">
        <v>60</v>
      </c>
      <c r="B43" s="2">
        <v>42.38</v>
      </c>
      <c r="C43" s="2">
        <v>26.56</v>
      </c>
      <c r="D43" s="11">
        <v>60</v>
      </c>
      <c r="E43" s="2">
        <v>18.989999999999998</v>
      </c>
      <c r="F43" s="2">
        <v>12.02</v>
      </c>
      <c r="G43" s="11">
        <v>60</v>
      </c>
      <c r="H43" s="2">
        <v>35.81</v>
      </c>
      <c r="I43" s="2">
        <v>41.33</v>
      </c>
      <c r="J43" s="11">
        <v>60</v>
      </c>
      <c r="K43" s="2">
        <v>43.74</v>
      </c>
      <c r="L43" s="2">
        <v>37.26</v>
      </c>
      <c r="M43" s="11">
        <v>60</v>
      </c>
      <c r="N43" s="40">
        <v>728.74</v>
      </c>
      <c r="O43" s="2">
        <v>564.41999999999996</v>
      </c>
      <c r="P43" s="11">
        <v>60</v>
      </c>
      <c r="Q43" s="2">
        <v>32.58</v>
      </c>
      <c r="R43" s="2">
        <v>16.84</v>
      </c>
      <c r="S43" s="11">
        <v>60</v>
      </c>
      <c r="T43" s="2">
        <v>177.53</v>
      </c>
      <c r="U43" s="2">
        <v>130.11000000000001</v>
      </c>
    </row>
    <row r="44" spans="1:21" hidden="1" x14ac:dyDescent="0.45">
      <c r="A44" s="11">
        <v>61</v>
      </c>
      <c r="B44" s="3">
        <f>B$43</f>
        <v>42.38</v>
      </c>
      <c r="C44" s="3">
        <f>C$43</f>
        <v>26.56</v>
      </c>
      <c r="D44" s="11">
        <v>61</v>
      </c>
      <c r="E44" s="3">
        <f t="shared" ref="E44:U44" si="16">E$43</f>
        <v>18.989999999999998</v>
      </c>
      <c r="F44" s="3">
        <f t="shared" si="16"/>
        <v>12.02</v>
      </c>
      <c r="G44" s="11">
        <v>61</v>
      </c>
      <c r="H44" s="3">
        <f t="shared" si="16"/>
        <v>35.81</v>
      </c>
      <c r="I44" s="3">
        <f t="shared" si="16"/>
        <v>41.33</v>
      </c>
      <c r="J44" s="11">
        <v>61</v>
      </c>
      <c r="K44" s="3">
        <f t="shared" si="16"/>
        <v>43.74</v>
      </c>
      <c r="L44" s="3">
        <f t="shared" si="16"/>
        <v>37.26</v>
      </c>
      <c r="M44" s="11">
        <v>61</v>
      </c>
      <c r="N44" s="3">
        <f t="shared" si="16"/>
        <v>728.74</v>
      </c>
      <c r="O44" s="3">
        <f t="shared" si="16"/>
        <v>564.41999999999996</v>
      </c>
      <c r="P44" s="11">
        <v>61</v>
      </c>
      <c r="Q44" s="3">
        <f t="shared" si="16"/>
        <v>32.58</v>
      </c>
      <c r="R44" s="3">
        <f t="shared" si="16"/>
        <v>16.84</v>
      </c>
      <c r="S44" s="11">
        <v>61</v>
      </c>
      <c r="T44" s="3">
        <f t="shared" si="16"/>
        <v>177.53</v>
      </c>
      <c r="U44" s="3">
        <f t="shared" si="16"/>
        <v>130.11000000000001</v>
      </c>
    </row>
    <row r="45" spans="1:21" hidden="1" x14ac:dyDescent="0.45">
      <c r="A45" s="11">
        <v>62</v>
      </c>
      <c r="B45" s="3">
        <f t="shared" ref="B45:U47" si="17">B$43</f>
        <v>42.38</v>
      </c>
      <c r="C45" s="3">
        <f t="shared" si="17"/>
        <v>26.56</v>
      </c>
      <c r="D45" s="11">
        <v>62</v>
      </c>
      <c r="E45" s="3">
        <f t="shared" si="17"/>
        <v>18.989999999999998</v>
      </c>
      <c r="F45" s="3">
        <f t="shared" si="17"/>
        <v>12.02</v>
      </c>
      <c r="G45" s="11">
        <v>62</v>
      </c>
      <c r="H45" s="3">
        <f t="shared" si="17"/>
        <v>35.81</v>
      </c>
      <c r="I45" s="3">
        <f t="shared" si="17"/>
        <v>41.33</v>
      </c>
      <c r="J45" s="11">
        <v>62</v>
      </c>
      <c r="K45" s="3">
        <f t="shared" si="17"/>
        <v>43.74</v>
      </c>
      <c r="L45" s="3">
        <f t="shared" si="17"/>
        <v>37.26</v>
      </c>
      <c r="M45" s="11">
        <v>62</v>
      </c>
      <c r="N45" s="3">
        <f t="shared" si="17"/>
        <v>728.74</v>
      </c>
      <c r="O45" s="3">
        <f t="shared" si="17"/>
        <v>564.41999999999996</v>
      </c>
      <c r="P45" s="11">
        <v>62</v>
      </c>
      <c r="Q45" s="3">
        <f t="shared" si="17"/>
        <v>32.58</v>
      </c>
      <c r="R45" s="3">
        <f t="shared" si="17"/>
        <v>16.84</v>
      </c>
      <c r="S45" s="11">
        <v>62</v>
      </c>
      <c r="T45" s="3">
        <f t="shared" si="17"/>
        <v>177.53</v>
      </c>
      <c r="U45" s="3">
        <f t="shared" si="17"/>
        <v>130.11000000000001</v>
      </c>
    </row>
    <row r="46" spans="1:21" hidden="1" x14ac:dyDescent="0.45">
      <c r="A46" s="11">
        <v>63</v>
      </c>
      <c r="B46" s="3">
        <f t="shared" si="17"/>
        <v>42.38</v>
      </c>
      <c r="C46" s="3">
        <f t="shared" si="17"/>
        <v>26.56</v>
      </c>
      <c r="D46" s="11">
        <v>63</v>
      </c>
      <c r="E46" s="3">
        <f t="shared" si="17"/>
        <v>18.989999999999998</v>
      </c>
      <c r="F46" s="3">
        <f t="shared" si="17"/>
        <v>12.02</v>
      </c>
      <c r="G46" s="11">
        <v>63</v>
      </c>
      <c r="H46" s="3">
        <f t="shared" si="17"/>
        <v>35.81</v>
      </c>
      <c r="I46" s="3">
        <f t="shared" si="17"/>
        <v>41.33</v>
      </c>
      <c r="J46" s="11">
        <v>63</v>
      </c>
      <c r="K46" s="3">
        <f t="shared" si="17"/>
        <v>43.74</v>
      </c>
      <c r="L46" s="3">
        <f t="shared" si="17"/>
        <v>37.26</v>
      </c>
      <c r="M46" s="11">
        <v>63</v>
      </c>
      <c r="N46" s="3">
        <f t="shared" si="17"/>
        <v>728.74</v>
      </c>
      <c r="O46" s="3">
        <f t="shared" si="17"/>
        <v>564.41999999999996</v>
      </c>
      <c r="P46" s="11">
        <v>63</v>
      </c>
      <c r="Q46" s="3">
        <f t="shared" si="17"/>
        <v>32.58</v>
      </c>
      <c r="R46" s="3">
        <f t="shared" si="17"/>
        <v>16.84</v>
      </c>
      <c r="S46" s="11">
        <v>63</v>
      </c>
      <c r="T46" s="3">
        <f t="shared" si="17"/>
        <v>177.53</v>
      </c>
      <c r="U46" s="3">
        <f t="shared" si="17"/>
        <v>130.11000000000001</v>
      </c>
    </row>
    <row r="47" spans="1:21" hidden="1" x14ac:dyDescent="0.45">
      <c r="A47" s="11">
        <v>64</v>
      </c>
      <c r="B47" s="3">
        <f t="shared" si="17"/>
        <v>42.38</v>
      </c>
      <c r="C47" s="3">
        <f t="shared" si="17"/>
        <v>26.56</v>
      </c>
      <c r="D47" s="11">
        <v>64</v>
      </c>
      <c r="E47" s="3">
        <f t="shared" si="17"/>
        <v>18.989999999999998</v>
      </c>
      <c r="F47" s="3">
        <f t="shared" si="17"/>
        <v>12.02</v>
      </c>
      <c r="G47" s="11">
        <v>64</v>
      </c>
      <c r="H47" s="3">
        <f t="shared" si="17"/>
        <v>35.81</v>
      </c>
      <c r="I47" s="3">
        <f t="shared" si="17"/>
        <v>41.33</v>
      </c>
      <c r="J47" s="11">
        <v>64</v>
      </c>
      <c r="K47" s="3">
        <f t="shared" si="17"/>
        <v>43.74</v>
      </c>
      <c r="L47" s="3">
        <f t="shared" si="17"/>
        <v>37.26</v>
      </c>
      <c r="M47" s="11">
        <v>64</v>
      </c>
      <c r="N47" s="3">
        <f t="shared" si="17"/>
        <v>728.74</v>
      </c>
      <c r="O47" s="3">
        <f t="shared" si="17"/>
        <v>564.41999999999996</v>
      </c>
      <c r="P47" s="11">
        <v>64</v>
      </c>
      <c r="Q47" s="3">
        <f t="shared" si="17"/>
        <v>32.58</v>
      </c>
      <c r="R47" s="3">
        <f t="shared" si="17"/>
        <v>16.84</v>
      </c>
      <c r="S47" s="11">
        <v>64</v>
      </c>
      <c r="T47" s="3">
        <f t="shared" si="17"/>
        <v>177.53</v>
      </c>
      <c r="U47" s="3">
        <f t="shared" si="17"/>
        <v>130.11000000000001</v>
      </c>
    </row>
  </sheetData>
  <sheetProtection sheet="1" objects="1" scenarios="1"/>
  <mergeCells count="14">
    <mergeCell ref="A1:A2"/>
    <mergeCell ref="B1:C1"/>
    <mergeCell ref="E1:F1"/>
    <mergeCell ref="H1:I1"/>
    <mergeCell ref="K1:L1"/>
    <mergeCell ref="Q1:R1"/>
    <mergeCell ref="T1:U1"/>
    <mergeCell ref="D1:D2"/>
    <mergeCell ref="G1:G2"/>
    <mergeCell ref="J1:J2"/>
    <mergeCell ref="M1:M2"/>
    <mergeCell ref="P1:P2"/>
    <mergeCell ref="S1:S2"/>
    <mergeCell ref="N1:O1"/>
  </mergeCells>
  <phoneticPr fontId="1"/>
  <hyperlinks>
    <hyperlink ref="W2" r:id="rId1" xr:uid="{0B576767-4CED-46FE-A2F3-017ABFF47078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B10B-27B2-432E-9FF4-3AD0F8EF4576}">
  <dimension ref="A1:N27"/>
  <sheetViews>
    <sheetView workbookViewId="0"/>
  </sheetViews>
  <sheetFormatPr defaultRowHeight="18.75" x14ac:dyDescent="0.45"/>
  <cols>
    <col min="1" max="6" width="10.77734375" customWidth="1"/>
    <col min="7" max="7" width="5.77734375" style="1" customWidth="1"/>
    <col min="8" max="8" width="5.77734375" customWidth="1"/>
    <col min="9" max="10" width="7.77734375" customWidth="1"/>
    <col min="11" max="12" width="10.77734375" customWidth="1"/>
    <col min="13" max="14" width="7.77734375" customWidth="1"/>
  </cols>
  <sheetData>
    <row r="1" spans="1:14" s="1" customFormat="1" x14ac:dyDescent="0.45">
      <c r="A1" s="16" t="s">
        <v>33</v>
      </c>
      <c r="B1" s="16" t="s">
        <v>2</v>
      </c>
      <c r="C1" s="16" t="s">
        <v>3</v>
      </c>
      <c r="D1" s="16" t="s">
        <v>4</v>
      </c>
      <c r="E1" s="17" t="s">
        <v>16</v>
      </c>
      <c r="F1" s="16" t="s">
        <v>6</v>
      </c>
      <c r="G1" s="16" t="s">
        <v>19</v>
      </c>
      <c r="I1" s="16" t="s">
        <v>20</v>
      </c>
      <c r="J1" s="16" t="s">
        <v>21</v>
      </c>
      <c r="K1" s="16" t="s">
        <v>5</v>
      </c>
      <c r="L1" s="35" t="s">
        <v>23</v>
      </c>
      <c r="M1" s="16" t="s">
        <v>18</v>
      </c>
    </row>
    <row r="2" spans="1:14" x14ac:dyDescent="0.45">
      <c r="A2" s="16">
        <v>0</v>
      </c>
      <c r="B2" s="16">
        <v>0</v>
      </c>
      <c r="C2" s="16">
        <v>0</v>
      </c>
      <c r="D2" s="16">
        <v>0</v>
      </c>
      <c r="E2" s="16">
        <v>0</v>
      </c>
      <c r="F2" s="16">
        <v>0</v>
      </c>
      <c r="G2" s="16">
        <v>1</v>
      </c>
      <c r="I2" s="16">
        <v>15</v>
      </c>
      <c r="J2" s="16">
        <v>28</v>
      </c>
      <c r="K2" s="36">
        <f t="shared" ref="K2:K11" si="0">I2*60+J2</f>
        <v>928</v>
      </c>
      <c r="L2" s="37">
        <v>0</v>
      </c>
      <c r="M2" s="16">
        <v>1</v>
      </c>
    </row>
    <row r="3" spans="1:14" x14ac:dyDescent="0.45">
      <c r="A3" s="16">
        <v>32</v>
      </c>
      <c r="B3" s="16">
        <v>9</v>
      </c>
      <c r="C3" s="16">
        <v>21</v>
      </c>
      <c r="D3" s="16">
        <v>24</v>
      </c>
      <c r="E3" s="16">
        <v>12</v>
      </c>
      <c r="F3" s="16">
        <v>143</v>
      </c>
      <c r="G3" s="16">
        <v>2</v>
      </c>
      <c r="I3" s="16">
        <v>15</v>
      </c>
      <c r="J3" s="16">
        <v>27</v>
      </c>
      <c r="K3" s="36">
        <f t="shared" si="0"/>
        <v>927</v>
      </c>
      <c r="L3" s="37">
        <f t="shared" ref="L3:L11" si="1">30*60-K3</f>
        <v>873</v>
      </c>
      <c r="M3" s="16">
        <v>2</v>
      </c>
    </row>
    <row r="4" spans="1:14" x14ac:dyDescent="0.45">
      <c r="A4" s="16">
        <v>37</v>
      </c>
      <c r="B4" s="16">
        <v>12</v>
      </c>
      <c r="C4" s="16">
        <v>27</v>
      </c>
      <c r="D4" s="16">
        <v>31</v>
      </c>
      <c r="E4" s="16">
        <v>18</v>
      </c>
      <c r="F4" s="16">
        <v>162</v>
      </c>
      <c r="G4" s="16">
        <v>3</v>
      </c>
      <c r="I4" s="16">
        <v>14</v>
      </c>
      <c r="J4" s="16">
        <v>29</v>
      </c>
      <c r="K4" s="36">
        <f t="shared" si="0"/>
        <v>869</v>
      </c>
      <c r="L4" s="37">
        <f t="shared" si="1"/>
        <v>931</v>
      </c>
      <c r="M4" s="16">
        <v>3</v>
      </c>
    </row>
    <row r="5" spans="1:14" x14ac:dyDescent="0.45">
      <c r="A5" s="16">
        <v>41</v>
      </c>
      <c r="B5" s="16">
        <v>15</v>
      </c>
      <c r="C5" s="16">
        <v>33</v>
      </c>
      <c r="D5" s="16">
        <v>36</v>
      </c>
      <c r="E5" s="16">
        <v>24</v>
      </c>
      <c r="F5" s="16">
        <v>180</v>
      </c>
      <c r="G5" s="16">
        <v>4</v>
      </c>
      <c r="I5" s="16">
        <v>13</v>
      </c>
      <c r="J5" s="16">
        <v>40</v>
      </c>
      <c r="K5" s="36">
        <f t="shared" si="0"/>
        <v>820</v>
      </c>
      <c r="L5" s="37">
        <f t="shared" si="1"/>
        <v>980</v>
      </c>
      <c r="M5" s="16">
        <v>4</v>
      </c>
    </row>
    <row r="6" spans="1:14" x14ac:dyDescent="0.45">
      <c r="A6" s="16">
        <v>44</v>
      </c>
      <c r="B6" s="16">
        <v>18</v>
      </c>
      <c r="C6" s="16">
        <v>38</v>
      </c>
      <c r="D6" s="16">
        <v>41</v>
      </c>
      <c r="E6" s="16">
        <v>32</v>
      </c>
      <c r="F6" s="16">
        <v>195</v>
      </c>
      <c r="G6" s="16">
        <v>5</v>
      </c>
      <c r="I6" s="16">
        <v>12</v>
      </c>
      <c r="J6" s="16">
        <v>56</v>
      </c>
      <c r="K6" s="36">
        <f t="shared" si="0"/>
        <v>776</v>
      </c>
      <c r="L6" s="37">
        <f t="shared" si="1"/>
        <v>1024</v>
      </c>
      <c r="M6" s="16">
        <v>5</v>
      </c>
    </row>
    <row r="7" spans="1:14" x14ac:dyDescent="0.45">
      <c r="A7" s="16">
        <v>47</v>
      </c>
      <c r="B7" s="16">
        <v>21</v>
      </c>
      <c r="C7" s="16">
        <v>43</v>
      </c>
      <c r="D7" s="16">
        <v>45</v>
      </c>
      <c r="E7" s="16">
        <v>43</v>
      </c>
      <c r="F7" s="16">
        <v>210</v>
      </c>
      <c r="G7" s="16">
        <v>6</v>
      </c>
      <c r="I7" s="16">
        <v>12</v>
      </c>
      <c r="J7" s="16">
        <v>11</v>
      </c>
      <c r="K7" s="36">
        <f t="shared" si="0"/>
        <v>731</v>
      </c>
      <c r="L7" s="37">
        <f t="shared" si="1"/>
        <v>1069</v>
      </c>
      <c r="M7" s="16">
        <v>6</v>
      </c>
    </row>
    <row r="8" spans="1:14" x14ac:dyDescent="0.45">
      <c r="A8" s="16">
        <v>50</v>
      </c>
      <c r="B8" s="16">
        <v>24</v>
      </c>
      <c r="C8" s="16">
        <v>47</v>
      </c>
      <c r="D8" s="16">
        <v>49</v>
      </c>
      <c r="E8" s="16">
        <v>54</v>
      </c>
      <c r="F8" s="16">
        <v>223</v>
      </c>
      <c r="G8" s="16">
        <v>7</v>
      </c>
      <c r="I8" s="16">
        <v>11</v>
      </c>
      <c r="J8" s="16">
        <v>23</v>
      </c>
      <c r="K8" s="36">
        <f t="shared" si="0"/>
        <v>683</v>
      </c>
      <c r="L8" s="37">
        <f t="shared" si="1"/>
        <v>1117</v>
      </c>
      <c r="M8" s="16">
        <v>7</v>
      </c>
    </row>
    <row r="9" spans="1:14" x14ac:dyDescent="0.45">
      <c r="A9" s="16">
        <v>54</v>
      </c>
      <c r="B9" s="16">
        <v>27</v>
      </c>
      <c r="C9" s="16">
        <v>51</v>
      </c>
      <c r="D9" s="16">
        <v>53</v>
      </c>
      <c r="E9" s="16">
        <v>67</v>
      </c>
      <c r="F9" s="16">
        <v>236</v>
      </c>
      <c r="G9" s="16">
        <v>8</v>
      </c>
      <c r="I9" s="16">
        <v>10</v>
      </c>
      <c r="J9" s="16">
        <v>33</v>
      </c>
      <c r="K9" s="36">
        <f t="shared" si="0"/>
        <v>633</v>
      </c>
      <c r="L9" s="37">
        <f t="shared" si="1"/>
        <v>1167</v>
      </c>
      <c r="M9" s="16">
        <v>8</v>
      </c>
    </row>
    <row r="10" spans="1:14" x14ac:dyDescent="0.45">
      <c r="A10" s="16">
        <v>58</v>
      </c>
      <c r="B10" s="16">
        <v>30</v>
      </c>
      <c r="C10" s="16">
        <v>56</v>
      </c>
      <c r="D10" s="16">
        <v>57</v>
      </c>
      <c r="E10" s="16">
        <v>81</v>
      </c>
      <c r="F10" s="16">
        <v>248</v>
      </c>
      <c r="G10" s="16">
        <v>9</v>
      </c>
      <c r="I10" s="16">
        <v>9</v>
      </c>
      <c r="J10" s="16">
        <v>41</v>
      </c>
      <c r="K10" s="36">
        <f t="shared" si="0"/>
        <v>581</v>
      </c>
      <c r="L10" s="37">
        <f t="shared" si="1"/>
        <v>1219</v>
      </c>
      <c r="M10" s="16">
        <v>9</v>
      </c>
    </row>
    <row r="11" spans="1:14" x14ac:dyDescent="0.45">
      <c r="A11" s="16">
        <v>62</v>
      </c>
      <c r="B11" s="16">
        <v>33</v>
      </c>
      <c r="C11" s="16">
        <v>61</v>
      </c>
      <c r="D11" s="16">
        <v>60</v>
      </c>
      <c r="E11" s="16">
        <v>95</v>
      </c>
      <c r="F11" s="16">
        <v>260</v>
      </c>
      <c r="G11" s="16">
        <v>10</v>
      </c>
      <c r="I11" s="16">
        <v>8</v>
      </c>
      <c r="J11" s="16">
        <v>47</v>
      </c>
      <c r="K11" s="36">
        <f t="shared" si="0"/>
        <v>527</v>
      </c>
      <c r="L11" s="37">
        <f t="shared" si="1"/>
        <v>1273</v>
      </c>
      <c r="M11" s="16">
        <v>10</v>
      </c>
    </row>
    <row r="12" spans="1:14" x14ac:dyDescent="0.45">
      <c r="K12" s="1"/>
      <c r="L12" s="1"/>
      <c r="M12" s="1"/>
      <c r="N12" s="1"/>
    </row>
    <row r="13" spans="1:14" s="1" customFormat="1" x14ac:dyDescent="0.45">
      <c r="A13" s="18" t="s">
        <v>33</v>
      </c>
      <c r="B13" s="18" t="s">
        <v>2</v>
      </c>
      <c r="C13" s="18" t="s">
        <v>3</v>
      </c>
      <c r="D13" s="18" t="s">
        <v>4</v>
      </c>
      <c r="E13" s="19" t="s">
        <v>16</v>
      </c>
      <c r="F13" s="18" t="s">
        <v>6</v>
      </c>
      <c r="G13" s="18" t="s">
        <v>19</v>
      </c>
      <c r="I13" s="18" t="s">
        <v>20</v>
      </c>
      <c r="J13" s="18" t="s">
        <v>21</v>
      </c>
      <c r="K13" s="18" t="s">
        <v>22</v>
      </c>
      <c r="L13" s="33" t="s">
        <v>24</v>
      </c>
      <c r="M13" s="18" t="s">
        <v>18</v>
      </c>
    </row>
    <row r="14" spans="1:14" x14ac:dyDescent="0.45">
      <c r="A14" s="18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1</v>
      </c>
      <c r="I14" s="18">
        <v>11</v>
      </c>
      <c r="J14" s="18">
        <v>38</v>
      </c>
      <c r="K14" s="34">
        <f t="shared" ref="K14:K23" si="2">I14*60+J14</f>
        <v>698</v>
      </c>
      <c r="L14" s="34">
        <v>0</v>
      </c>
      <c r="M14" s="18">
        <v>1</v>
      </c>
    </row>
    <row r="15" spans="1:14" x14ac:dyDescent="0.45">
      <c r="A15" s="18">
        <v>19</v>
      </c>
      <c r="B15" s="18">
        <v>1</v>
      </c>
      <c r="C15" s="18">
        <v>25</v>
      </c>
      <c r="D15" s="18">
        <v>20</v>
      </c>
      <c r="E15" s="18">
        <v>8</v>
      </c>
      <c r="F15" s="18">
        <v>98</v>
      </c>
      <c r="G15" s="18">
        <v>2</v>
      </c>
      <c r="I15" s="18">
        <v>11</v>
      </c>
      <c r="J15" s="18">
        <v>37</v>
      </c>
      <c r="K15" s="34">
        <f t="shared" si="2"/>
        <v>697</v>
      </c>
      <c r="L15" s="34">
        <f t="shared" ref="L15:L23" si="3">20*60-K15</f>
        <v>503</v>
      </c>
      <c r="M15" s="18">
        <v>2</v>
      </c>
    </row>
    <row r="16" spans="1:14" x14ac:dyDescent="0.45">
      <c r="A16" s="18">
        <v>21</v>
      </c>
      <c r="B16" s="18">
        <v>5</v>
      </c>
      <c r="C16" s="18">
        <v>31</v>
      </c>
      <c r="D16" s="18">
        <v>27</v>
      </c>
      <c r="E16" s="18">
        <v>10</v>
      </c>
      <c r="F16" s="18">
        <v>113</v>
      </c>
      <c r="G16" s="18">
        <v>3</v>
      </c>
      <c r="I16" s="18">
        <v>10</v>
      </c>
      <c r="J16" s="18">
        <v>33</v>
      </c>
      <c r="K16" s="34">
        <f t="shared" si="2"/>
        <v>633</v>
      </c>
      <c r="L16" s="34">
        <f t="shared" si="3"/>
        <v>567</v>
      </c>
      <c r="M16" s="18">
        <v>3</v>
      </c>
    </row>
    <row r="17" spans="1:13" x14ac:dyDescent="0.45">
      <c r="A17" s="18">
        <v>24</v>
      </c>
      <c r="B17" s="18">
        <v>9</v>
      </c>
      <c r="C17" s="18">
        <v>36</v>
      </c>
      <c r="D17" s="18">
        <v>32</v>
      </c>
      <c r="E17" s="18">
        <v>14</v>
      </c>
      <c r="F17" s="18">
        <v>128</v>
      </c>
      <c r="G17" s="18">
        <v>4</v>
      </c>
      <c r="I17" s="18">
        <v>9</v>
      </c>
      <c r="J17" s="18">
        <v>59</v>
      </c>
      <c r="K17" s="34">
        <f t="shared" si="2"/>
        <v>599</v>
      </c>
      <c r="L17" s="34">
        <f t="shared" si="3"/>
        <v>601</v>
      </c>
      <c r="M17" s="18">
        <v>4</v>
      </c>
    </row>
    <row r="18" spans="1:13" x14ac:dyDescent="0.45">
      <c r="A18" s="18">
        <v>26</v>
      </c>
      <c r="B18" s="18">
        <v>12</v>
      </c>
      <c r="C18" s="18">
        <v>40</v>
      </c>
      <c r="D18" s="18">
        <v>36</v>
      </c>
      <c r="E18" s="18">
        <v>19</v>
      </c>
      <c r="F18" s="18">
        <v>143</v>
      </c>
      <c r="G18" s="18">
        <v>5</v>
      </c>
      <c r="I18" s="18">
        <v>9</v>
      </c>
      <c r="J18" s="18">
        <v>27</v>
      </c>
      <c r="K18" s="34">
        <f t="shared" si="2"/>
        <v>567</v>
      </c>
      <c r="L18" s="34">
        <f t="shared" si="3"/>
        <v>633</v>
      </c>
      <c r="M18" s="18">
        <v>5</v>
      </c>
    </row>
    <row r="19" spans="1:13" x14ac:dyDescent="0.45">
      <c r="A19" s="18">
        <v>29</v>
      </c>
      <c r="B19" s="18">
        <v>15</v>
      </c>
      <c r="C19" s="18">
        <v>44</v>
      </c>
      <c r="D19" s="18">
        <v>40</v>
      </c>
      <c r="E19" s="18">
        <v>25</v>
      </c>
      <c r="F19" s="18">
        <v>158</v>
      </c>
      <c r="G19" s="18">
        <v>6</v>
      </c>
      <c r="I19" s="18">
        <v>8</v>
      </c>
      <c r="J19" s="18">
        <v>59</v>
      </c>
      <c r="K19" s="34">
        <f t="shared" si="2"/>
        <v>539</v>
      </c>
      <c r="L19" s="34">
        <f t="shared" si="3"/>
        <v>661</v>
      </c>
      <c r="M19" s="18">
        <v>6</v>
      </c>
    </row>
    <row r="20" spans="1:13" x14ac:dyDescent="0.45">
      <c r="A20" s="18">
        <v>31</v>
      </c>
      <c r="B20" s="18">
        <v>18</v>
      </c>
      <c r="C20" s="18">
        <v>48</v>
      </c>
      <c r="D20" s="18">
        <v>43</v>
      </c>
      <c r="E20" s="18">
        <v>32</v>
      </c>
      <c r="F20" s="18">
        <v>170</v>
      </c>
      <c r="G20" s="18">
        <v>7</v>
      </c>
      <c r="I20" s="18">
        <v>8</v>
      </c>
      <c r="J20" s="18">
        <v>32</v>
      </c>
      <c r="K20" s="34">
        <f t="shared" si="2"/>
        <v>512</v>
      </c>
      <c r="L20" s="34">
        <f t="shared" si="3"/>
        <v>688</v>
      </c>
      <c r="M20" s="18">
        <v>7</v>
      </c>
    </row>
    <row r="21" spans="1:13" x14ac:dyDescent="0.45">
      <c r="A21" s="18">
        <v>34</v>
      </c>
      <c r="B21" s="18">
        <v>20</v>
      </c>
      <c r="C21" s="18">
        <v>52</v>
      </c>
      <c r="D21" s="18">
        <v>46</v>
      </c>
      <c r="E21" s="18">
        <v>41</v>
      </c>
      <c r="F21" s="18">
        <v>180</v>
      </c>
      <c r="G21" s="18">
        <v>8</v>
      </c>
      <c r="I21" s="18">
        <v>8</v>
      </c>
      <c r="J21" s="18">
        <v>6</v>
      </c>
      <c r="K21" s="34">
        <f t="shared" si="2"/>
        <v>486</v>
      </c>
      <c r="L21" s="34">
        <f t="shared" si="3"/>
        <v>714</v>
      </c>
      <c r="M21" s="18">
        <v>8</v>
      </c>
    </row>
    <row r="22" spans="1:13" x14ac:dyDescent="0.45">
      <c r="A22" s="18">
        <v>36</v>
      </c>
      <c r="B22" s="18">
        <v>23</v>
      </c>
      <c r="C22" s="18">
        <v>56</v>
      </c>
      <c r="D22" s="18">
        <v>49</v>
      </c>
      <c r="E22" s="18">
        <v>50</v>
      </c>
      <c r="F22" s="18">
        <v>191</v>
      </c>
      <c r="G22" s="18">
        <v>9</v>
      </c>
      <c r="I22" s="18">
        <v>7</v>
      </c>
      <c r="J22" s="18">
        <v>40</v>
      </c>
      <c r="K22" s="34">
        <f t="shared" si="2"/>
        <v>460</v>
      </c>
      <c r="L22" s="34">
        <f t="shared" si="3"/>
        <v>740</v>
      </c>
      <c r="M22" s="18">
        <v>9</v>
      </c>
    </row>
    <row r="23" spans="1:13" x14ac:dyDescent="0.45">
      <c r="A23" s="18">
        <v>39</v>
      </c>
      <c r="B23" s="18">
        <v>25</v>
      </c>
      <c r="C23" s="18">
        <v>60</v>
      </c>
      <c r="D23" s="18">
        <v>52</v>
      </c>
      <c r="E23" s="18">
        <v>62</v>
      </c>
      <c r="F23" s="18">
        <v>202</v>
      </c>
      <c r="G23" s="18">
        <v>10</v>
      </c>
      <c r="I23" s="18">
        <v>7</v>
      </c>
      <c r="J23" s="18">
        <v>14</v>
      </c>
      <c r="K23" s="34">
        <f t="shared" si="2"/>
        <v>434</v>
      </c>
      <c r="L23" s="34">
        <f t="shared" si="3"/>
        <v>766</v>
      </c>
      <c r="M23" s="18">
        <v>10</v>
      </c>
    </row>
    <row r="25" spans="1:13" x14ac:dyDescent="0.45">
      <c r="H25" s="1"/>
    </row>
    <row r="26" spans="1:13" x14ac:dyDescent="0.45">
      <c r="H26" s="1"/>
    </row>
    <row r="27" spans="1:13" x14ac:dyDescent="0.45">
      <c r="H27" s="1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2F5E-42D4-44C3-9A2A-69C7CD5A5D1C}">
  <dimension ref="A1:AT61"/>
  <sheetViews>
    <sheetView tabSelected="1" zoomScale="70" zoomScaleNormal="7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T28" sqref="T28"/>
    </sheetView>
  </sheetViews>
  <sheetFormatPr defaultRowHeight="18.75" x14ac:dyDescent="0.45"/>
  <cols>
    <col min="1" max="46" width="3.77734375" customWidth="1"/>
  </cols>
  <sheetData>
    <row r="1" spans="1:46" x14ac:dyDescent="0.45">
      <c r="B1" s="44">
        <v>20</v>
      </c>
      <c r="C1">
        <v>21</v>
      </c>
      <c r="D1">
        <v>22</v>
      </c>
      <c r="E1">
        <v>23</v>
      </c>
      <c r="F1">
        <v>24</v>
      </c>
      <c r="G1" s="44">
        <v>25</v>
      </c>
      <c r="H1">
        <v>26</v>
      </c>
      <c r="I1">
        <v>27</v>
      </c>
      <c r="J1">
        <v>28</v>
      </c>
      <c r="K1">
        <v>29</v>
      </c>
      <c r="L1" s="44">
        <v>30</v>
      </c>
      <c r="M1">
        <v>31</v>
      </c>
      <c r="N1">
        <v>32</v>
      </c>
      <c r="O1">
        <v>33</v>
      </c>
      <c r="P1">
        <v>34</v>
      </c>
      <c r="Q1" s="44">
        <v>35</v>
      </c>
      <c r="R1">
        <v>36</v>
      </c>
      <c r="S1">
        <v>37</v>
      </c>
      <c r="T1">
        <v>38</v>
      </c>
      <c r="U1">
        <v>39</v>
      </c>
      <c r="V1" s="44">
        <v>40</v>
      </c>
      <c r="W1">
        <v>41</v>
      </c>
      <c r="X1">
        <v>42</v>
      </c>
      <c r="Y1">
        <v>43</v>
      </c>
      <c r="Z1">
        <v>44</v>
      </c>
      <c r="AA1" s="44">
        <v>45</v>
      </c>
      <c r="AB1">
        <v>46</v>
      </c>
      <c r="AC1">
        <v>47</v>
      </c>
      <c r="AD1">
        <v>48</v>
      </c>
      <c r="AE1">
        <v>49</v>
      </c>
      <c r="AF1" s="44">
        <v>50</v>
      </c>
      <c r="AG1">
        <v>51</v>
      </c>
      <c r="AH1">
        <v>52</v>
      </c>
      <c r="AI1">
        <v>53</v>
      </c>
      <c r="AJ1">
        <v>54</v>
      </c>
      <c r="AK1" s="44">
        <v>55</v>
      </c>
      <c r="AL1">
        <v>56</v>
      </c>
      <c r="AM1">
        <v>57</v>
      </c>
      <c r="AN1">
        <v>58</v>
      </c>
      <c r="AO1">
        <v>59</v>
      </c>
      <c r="AP1" s="44">
        <v>60</v>
      </c>
      <c r="AQ1">
        <v>61</v>
      </c>
      <c r="AR1">
        <v>62</v>
      </c>
      <c r="AS1">
        <v>63</v>
      </c>
      <c r="AT1">
        <v>64</v>
      </c>
    </row>
    <row r="2" spans="1:46" x14ac:dyDescent="0.45">
      <c r="A2">
        <v>1</v>
      </c>
      <c r="B2" s="45" t="s">
        <v>48</v>
      </c>
      <c r="C2" s="1" t="str">
        <f t="shared" ref="C2:F21" si="0">$B2</f>
        <v>E</v>
      </c>
      <c r="D2" s="1" t="str">
        <f t="shared" si="0"/>
        <v>E</v>
      </c>
      <c r="E2" s="1" t="str">
        <f t="shared" si="0"/>
        <v>E</v>
      </c>
      <c r="F2" s="1" t="str">
        <f t="shared" si="0"/>
        <v>E</v>
      </c>
      <c r="G2" s="45" t="s">
        <v>48</v>
      </c>
      <c r="H2" s="1" t="str">
        <f t="shared" ref="H2:K21" si="1">$G2</f>
        <v>E</v>
      </c>
      <c r="I2" s="1" t="str">
        <f t="shared" si="1"/>
        <v>E</v>
      </c>
      <c r="J2" s="1" t="str">
        <f t="shared" si="1"/>
        <v>E</v>
      </c>
      <c r="K2" s="1" t="str">
        <f t="shared" si="1"/>
        <v>E</v>
      </c>
      <c r="L2" s="45" t="s">
        <v>48</v>
      </c>
      <c r="M2" s="1" t="str">
        <f t="shared" ref="M2:P21" si="2">$L2</f>
        <v>E</v>
      </c>
      <c r="N2" s="1" t="str">
        <f t="shared" si="2"/>
        <v>E</v>
      </c>
      <c r="O2" s="1" t="str">
        <f t="shared" si="2"/>
        <v>E</v>
      </c>
      <c r="P2" s="1" t="str">
        <f t="shared" si="2"/>
        <v>E</v>
      </c>
      <c r="Q2" s="45" t="s">
        <v>48</v>
      </c>
      <c r="R2" s="1" t="str">
        <f t="shared" ref="R2:U21" si="3">$Q2</f>
        <v>E</v>
      </c>
      <c r="S2" s="1" t="str">
        <f t="shared" si="3"/>
        <v>E</v>
      </c>
      <c r="T2" s="1" t="str">
        <f t="shared" si="3"/>
        <v>E</v>
      </c>
      <c r="U2" s="1" t="str">
        <f t="shared" si="3"/>
        <v>E</v>
      </c>
      <c r="V2" s="45" t="s">
        <v>48</v>
      </c>
      <c r="W2" s="1" t="str">
        <f t="shared" ref="W2:Z21" si="4">$V2</f>
        <v>E</v>
      </c>
      <c r="X2" s="1" t="str">
        <f t="shared" si="4"/>
        <v>E</v>
      </c>
      <c r="Y2" s="1" t="str">
        <f t="shared" si="4"/>
        <v>E</v>
      </c>
      <c r="Z2" s="1" t="str">
        <f t="shared" si="4"/>
        <v>E</v>
      </c>
      <c r="AA2" s="45" t="s">
        <v>48</v>
      </c>
      <c r="AB2" s="1" t="str">
        <f t="shared" ref="AB2:AE21" si="5">$AA2</f>
        <v>E</v>
      </c>
      <c r="AC2" s="1" t="str">
        <f t="shared" si="5"/>
        <v>E</v>
      </c>
      <c r="AD2" s="1" t="str">
        <f t="shared" si="5"/>
        <v>E</v>
      </c>
      <c r="AE2" s="1" t="str">
        <f t="shared" si="5"/>
        <v>E</v>
      </c>
      <c r="AF2" s="45" t="s">
        <v>48</v>
      </c>
      <c r="AG2" s="1" t="str">
        <f t="shared" ref="AG2:AJ21" si="6">$AF2</f>
        <v>E</v>
      </c>
      <c r="AH2" s="1" t="str">
        <f t="shared" si="6"/>
        <v>E</v>
      </c>
      <c r="AI2" s="1" t="str">
        <f t="shared" si="6"/>
        <v>E</v>
      </c>
      <c r="AJ2" s="1" t="str">
        <f t="shared" si="6"/>
        <v>E</v>
      </c>
      <c r="AK2" s="45" t="s">
        <v>48</v>
      </c>
      <c r="AL2" s="1" t="str">
        <f t="shared" ref="AL2:AO21" si="7">$AK2</f>
        <v>E</v>
      </c>
      <c r="AM2" s="1" t="str">
        <f t="shared" si="7"/>
        <v>E</v>
      </c>
      <c r="AN2" s="1" t="str">
        <f t="shared" si="7"/>
        <v>E</v>
      </c>
      <c r="AO2" s="1" t="str">
        <f t="shared" si="7"/>
        <v>E</v>
      </c>
      <c r="AP2" s="45" t="s">
        <v>48</v>
      </c>
      <c r="AQ2" s="1" t="str">
        <f t="shared" ref="AQ2:AT21" si="8">$AP2</f>
        <v>E</v>
      </c>
      <c r="AR2" s="1" t="str">
        <f t="shared" si="8"/>
        <v>E</v>
      </c>
      <c r="AS2" s="1" t="str">
        <f t="shared" si="8"/>
        <v>E</v>
      </c>
      <c r="AT2" s="1" t="str">
        <f t="shared" si="8"/>
        <v>E</v>
      </c>
    </row>
    <row r="3" spans="1:46" x14ac:dyDescent="0.45">
      <c r="A3">
        <v>2</v>
      </c>
      <c r="B3" s="45" t="s">
        <v>48</v>
      </c>
      <c r="C3" s="1" t="str">
        <f t="shared" si="0"/>
        <v>E</v>
      </c>
      <c r="D3" s="1" t="str">
        <f t="shared" si="0"/>
        <v>E</v>
      </c>
      <c r="E3" s="1" t="str">
        <f t="shared" si="0"/>
        <v>E</v>
      </c>
      <c r="F3" s="1" t="str">
        <f t="shared" si="0"/>
        <v>E</v>
      </c>
      <c r="G3" s="45" t="s">
        <v>48</v>
      </c>
      <c r="H3" s="1" t="str">
        <f t="shared" si="1"/>
        <v>E</v>
      </c>
      <c r="I3" s="1" t="str">
        <f t="shared" si="1"/>
        <v>E</v>
      </c>
      <c r="J3" s="1" t="str">
        <f t="shared" si="1"/>
        <v>E</v>
      </c>
      <c r="K3" s="1" t="str">
        <f t="shared" si="1"/>
        <v>E</v>
      </c>
      <c r="L3" s="45" t="s">
        <v>48</v>
      </c>
      <c r="M3" s="1" t="str">
        <f t="shared" si="2"/>
        <v>E</v>
      </c>
      <c r="N3" s="1" t="str">
        <f t="shared" si="2"/>
        <v>E</v>
      </c>
      <c r="O3" s="1" t="str">
        <f t="shared" si="2"/>
        <v>E</v>
      </c>
      <c r="P3" s="1" t="str">
        <f t="shared" si="2"/>
        <v>E</v>
      </c>
      <c r="Q3" s="45" t="s">
        <v>48</v>
      </c>
      <c r="R3" s="1" t="str">
        <f t="shared" si="3"/>
        <v>E</v>
      </c>
      <c r="S3" s="1" t="str">
        <f t="shared" si="3"/>
        <v>E</v>
      </c>
      <c r="T3" s="1" t="str">
        <f t="shared" si="3"/>
        <v>E</v>
      </c>
      <c r="U3" s="1" t="str">
        <f t="shared" si="3"/>
        <v>E</v>
      </c>
      <c r="V3" s="45" t="s">
        <v>48</v>
      </c>
      <c r="W3" s="1" t="str">
        <f t="shared" si="4"/>
        <v>E</v>
      </c>
      <c r="X3" s="1" t="str">
        <f t="shared" si="4"/>
        <v>E</v>
      </c>
      <c r="Y3" s="1" t="str">
        <f t="shared" si="4"/>
        <v>E</v>
      </c>
      <c r="Z3" s="1" t="str">
        <f t="shared" si="4"/>
        <v>E</v>
      </c>
      <c r="AA3" s="45" t="s">
        <v>48</v>
      </c>
      <c r="AB3" s="1" t="str">
        <f t="shared" si="5"/>
        <v>E</v>
      </c>
      <c r="AC3" s="1" t="str">
        <f t="shared" si="5"/>
        <v>E</v>
      </c>
      <c r="AD3" s="1" t="str">
        <f t="shared" si="5"/>
        <v>E</v>
      </c>
      <c r="AE3" s="1" t="str">
        <f t="shared" si="5"/>
        <v>E</v>
      </c>
      <c r="AF3" s="45" t="s">
        <v>48</v>
      </c>
      <c r="AG3" s="1" t="str">
        <f t="shared" si="6"/>
        <v>E</v>
      </c>
      <c r="AH3" s="1" t="str">
        <f t="shared" si="6"/>
        <v>E</v>
      </c>
      <c r="AI3" s="1" t="str">
        <f t="shared" si="6"/>
        <v>E</v>
      </c>
      <c r="AJ3" s="1" t="str">
        <f t="shared" si="6"/>
        <v>E</v>
      </c>
      <c r="AK3" s="45" t="s">
        <v>48</v>
      </c>
      <c r="AL3" s="1" t="str">
        <f t="shared" si="7"/>
        <v>E</v>
      </c>
      <c r="AM3" s="1" t="str">
        <f t="shared" si="7"/>
        <v>E</v>
      </c>
      <c r="AN3" s="1" t="str">
        <f t="shared" si="7"/>
        <v>E</v>
      </c>
      <c r="AO3" s="1" t="str">
        <f t="shared" si="7"/>
        <v>E</v>
      </c>
      <c r="AP3" s="45" t="s">
        <v>48</v>
      </c>
      <c r="AQ3" s="1" t="str">
        <f t="shared" si="8"/>
        <v>E</v>
      </c>
      <c r="AR3" s="1" t="str">
        <f t="shared" si="8"/>
        <v>E</v>
      </c>
      <c r="AS3" s="1" t="str">
        <f t="shared" si="8"/>
        <v>E</v>
      </c>
      <c r="AT3" s="1" t="str">
        <f t="shared" si="8"/>
        <v>E</v>
      </c>
    </row>
    <row r="4" spans="1:46" x14ac:dyDescent="0.45">
      <c r="A4">
        <v>3</v>
      </c>
      <c r="B4" s="45" t="s">
        <v>48</v>
      </c>
      <c r="C4" s="1" t="str">
        <f t="shared" si="0"/>
        <v>E</v>
      </c>
      <c r="D4" s="1" t="str">
        <f t="shared" si="0"/>
        <v>E</v>
      </c>
      <c r="E4" s="1" t="str">
        <f t="shared" si="0"/>
        <v>E</v>
      </c>
      <c r="F4" s="1" t="str">
        <f t="shared" si="0"/>
        <v>E</v>
      </c>
      <c r="G4" s="45" t="s">
        <v>48</v>
      </c>
      <c r="H4" s="1" t="str">
        <f t="shared" si="1"/>
        <v>E</v>
      </c>
      <c r="I4" s="1" t="str">
        <f t="shared" si="1"/>
        <v>E</v>
      </c>
      <c r="J4" s="1" t="str">
        <f t="shared" si="1"/>
        <v>E</v>
      </c>
      <c r="K4" s="1" t="str">
        <f t="shared" si="1"/>
        <v>E</v>
      </c>
      <c r="L4" s="45" t="s">
        <v>48</v>
      </c>
      <c r="M4" s="1" t="str">
        <f t="shared" si="2"/>
        <v>E</v>
      </c>
      <c r="N4" s="1" t="str">
        <f t="shared" si="2"/>
        <v>E</v>
      </c>
      <c r="O4" s="1" t="str">
        <f t="shared" si="2"/>
        <v>E</v>
      </c>
      <c r="P4" s="1" t="str">
        <f t="shared" si="2"/>
        <v>E</v>
      </c>
      <c r="Q4" s="45" t="s">
        <v>48</v>
      </c>
      <c r="R4" s="1" t="str">
        <f t="shared" si="3"/>
        <v>E</v>
      </c>
      <c r="S4" s="1" t="str">
        <f t="shared" si="3"/>
        <v>E</v>
      </c>
      <c r="T4" s="1" t="str">
        <f t="shared" si="3"/>
        <v>E</v>
      </c>
      <c r="U4" s="1" t="str">
        <f t="shared" si="3"/>
        <v>E</v>
      </c>
      <c r="V4" s="45" t="s">
        <v>48</v>
      </c>
      <c r="W4" s="1" t="str">
        <f t="shared" si="4"/>
        <v>E</v>
      </c>
      <c r="X4" s="1" t="str">
        <f t="shared" si="4"/>
        <v>E</v>
      </c>
      <c r="Y4" s="1" t="str">
        <f t="shared" si="4"/>
        <v>E</v>
      </c>
      <c r="Z4" s="1" t="str">
        <f t="shared" si="4"/>
        <v>E</v>
      </c>
      <c r="AA4" s="45" t="s">
        <v>48</v>
      </c>
      <c r="AB4" s="1" t="str">
        <f t="shared" si="5"/>
        <v>E</v>
      </c>
      <c r="AC4" s="1" t="str">
        <f t="shared" si="5"/>
        <v>E</v>
      </c>
      <c r="AD4" s="1" t="str">
        <f t="shared" si="5"/>
        <v>E</v>
      </c>
      <c r="AE4" s="1" t="str">
        <f t="shared" si="5"/>
        <v>E</v>
      </c>
      <c r="AF4" s="45" t="s">
        <v>48</v>
      </c>
      <c r="AG4" s="1" t="str">
        <f t="shared" si="6"/>
        <v>E</v>
      </c>
      <c r="AH4" s="1" t="str">
        <f t="shared" si="6"/>
        <v>E</v>
      </c>
      <c r="AI4" s="1" t="str">
        <f t="shared" si="6"/>
        <v>E</v>
      </c>
      <c r="AJ4" s="1" t="str">
        <f t="shared" si="6"/>
        <v>E</v>
      </c>
      <c r="AK4" s="45" t="s">
        <v>48</v>
      </c>
      <c r="AL4" s="1" t="str">
        <f t="shared" si="7"/>
        <v>E</v>
      </c>
      <c r="AM4" s="1" t="str">
        <f t="shared" si="7"/>
        <v>E</v>
      </c>
      <c r="AN4" s="1" t="str">
        <f t="shared" si="7"/>
        <v>E</v>
      </c>
      <c r="AO4" s="1" t="str">
        <f t="shared" si="7"/>
        <v>E</v>
      </c>
      <c r="AP4" s="45" t="s">
        <v>48</v>
      </c>
      <c r="AQ4" s="1" t="str">
        <f t="shared" si="8"/>
        <v>E</v>
      </c>
      <c r="AR4" s="1" t="str">
        <f t="shared" si="8"/>
        <v>E</v>
      </c>
      <c r="AS4" s="1" t="str">
        <f t="shared" si="8"/>
        <v>E</v>
      </c>
      <c r="AT4" s="1" t="str">
        <f t="shared" si="8"/>
        <v>E</v>
      </c>
    </row>
    <row r="5" spans="1:46" x14ac:dyDescent="0.45">
      <c r="A5">
        <v>4</v>
      </c>
      <c r="B5" s="45" t="s">
        <v>48</v>
      </c>
      <c r="C5" s="1" t="str">
        <f t="shared" si="0"/>
        <v>E</v>
      </c>
      <c r="D5" s="1" t="str">
        <f t="shared" si="0"/>
        <v>E</v>
      </c>
      <c r="E5" s="1" t="str">
        <f t="shared" si="0"/>
        <v>E</v>
      </c>
      <c r="F5" s="1" t="str">
        <f t="shared" si="0"/>
        <v>E</v>
      </c>
      <c r="G5" s="45" t="s">
        <v>48</v>
      </c>
      <c r="H5" s="1" t="str">
        <f t="shared" si="1"/>
        <v>E</v>
      </c>
      <c r="I5" s="1" t="str">
        <f t="shared" si="1"/>
        <v>E</v>
      </c>
      <c r="J5" s="1" t="str">
        <f t="shared" si="1"/>
        <v>E</v>
      </c>
      <c r="K5" s="1" t="str">
        <f t="shared" si="1"/>
        <v>E</v>
      </c>
      <c r="L5" s="45" t="s">
        <v>48</v>
      </c>
      <c r="M5" s="1" t="str">
        <f t="shared" si="2"/>
        <v>E</v>
      </c>
      <c r="N5" s="1" t="str">
        <f t="shared" si="2"/>
        <v>E</v>
      </c>
      <c r="O5" s="1" t="str">
        <f t="shared" si="2"/>
        <v>E</v>
      </c>
      <c r="P5" s="1" t="str">
        <f t="shared" si="2"/>
        <v>E</v>
      </c>
      <c r="Q5" s="45" t="s">
        <v>48</v>
      </c>
      <c r="R5" s="1" t="str">
        <f t="shared" si="3"/>
        <v>E</v>
      </c>
      <c r="S5" s="1" t="str">
        <f t="shared" si="3"/>
        <v>E</v>
      </c>
      <c r="T5" s="1" t="str">
        <f t="shared" si="3"/>
        <v>E</v>
      </c>
      <c r="U5" s="1" t="str">
        <f t="shared" si="3"/>
        <v>E</v>
      </c>
      <c r="V5" s="45" t="s">
        <v>48</v>
      </c>
      <c r="W5" s="1" t="str">
        <f t="shared" si="4"/>
        <v>E</v>
      </c>
      <c r="X5" s="1" t="str">
        <f t="shared" si="4"/>
        <v>E</v>
      </c>
      <c r="Y5" s="1" t="str">
        <f t="shared" si="4"/>
        <v>E</v>
      </c>
      <c r="Z5" s="1" t="str">
        <f t="shared" si="4"/>
        <v>E</v>
      </c>
      <c r="AA5" s="45" t="s">
        <v>48</v>
      </c>
      <c r="AB5" s="1" t="str">
        <f t="shared" si="5"/>
        <v>E</v>
      </c>
      <c r="AC5" s="1" t="str">
        <f t="shared" si="5"/>
        <v>E</v>
      </c>
      <c r="AD5" s="1" t="str">
        <f t="shared" si="5"/>
        <v>E</v>
      </c>
      <c r="AE5" s="1" t="str">
        <f t="shared" si="5"/>
        <v>E</v>
      </c>
      <c r="AF5" s="45" t="s">
        <v>48</v>
      </c>
      <c r="AG5" s="1" t="str">
        <f t="shared" si="6"/>
        <v>E</v>
      </c>
      <c r="AH5" s="1" t="str">
        <f t="shared" si="6"/>
        <v>E</v>
      </c>
      <c r="AI5" s="1" t="str">
        <f t="shared" si="6"/>
        <v>E</v>
      </c>
      <c r="AJ5" s="1" t="str">
        <f t="shared" si="6"/>
        <v>E</v>
      </c>
      <c r="AK5" s="45" t="s">
        <v>48</v>
      </c>
      <c r="AL5" s="1" t="str">
        <f t="shared" si="7"/>
        <v>E</v>
      </c>
      <c r="AM5" s="1" t="str">
        <f t="shared" si="7"/>
        <v>E</v>
      </c>
      <c r="AN5" s="1" t="str">
        <f t="shared" si="7"/>
        <v>E</v>
      </c>
      <c r="AO5" s="1" t="str">
        <f t="shared" si="7"/>
        <v>E</v>
      </c>
      <c r="AP5" s="45" t="s">
        <v>48</v>
      </c>
      <c r="AQ5" s="1" t="str">
        <f t="shared" si="8"/>
        <v>E</v>
      </c>
      <c r="AR5" s="1" t="str">
        <f t="shared" si="8"/>
        <v>E</v>
      </c>
      <c r="AS5" s="1" t="str">
        <f t="shared" si="8"/>
        <v>E</v>
      </c>
      <c r="AT5" s="1" t="str">
        <f t="shared" si="8"/>
        <v>E</v>
      </c>
    </row>
    <row r="6" spans="1:46" x14ac:dyDescent="0.45">
      <c r="A6">
        <v>5</v>
      </c>
      <c r="B6" s="45" t="s">
        <v>48</v>
      </c>
      <c r="C6" s="1" t="str">
        <f t="shared" si="0"/>
        <v>E</v>
      </c>
      <c r="D6" s="1" t="str">
        <f t="shared" si="0"/>
        <v>E</v>
      </c>
      <c r="E6" s="1" t="str">
        <f t="shared" si="0"/>
        <v>E</v>
      </c>
      <c r="F6" s="1" t="str">
        <f t="shared" si="0"/>
        <v>E</v>
      </c>
      <c r="G6" s="45" t="s">
        <v>48</v>
      </c>
      <c r="H6" s="1" t="str">
        <f t="shared" si="1"/>
        <v>E</v>
      </c>
      <c r="I6" s="1" t="str">
        <f t="shared" si="1"/>
        <v>E</v>
      </c>
      <c r="J6" s="1" t="str">
        <f t="shared" si="1"/>
        <v>E</v>
      </c>
      <c r="K6" s="1" t="str">
        <f t="shared" si="1"/>
        <v>E</v>
      </c>
      <c r="L6" s="45" t="s">
        <v>48</v>
      </c>
      <c r="M6" s="1" t="str">
        <f t="shared" si="2"/>
        <v>E</v>
      </c>
      <c r="N6" s="1" t="str">
        <f t="shared" si="2"/>
        <v>E</v>
      </c>
      <c r="O6" s="1" t="str">
        <f t="shared" si="2"/>
        <v>E</v>
      </c>
      <c r="P6" s="1" t="str">
        <f t="shared" si="2"/>
        <v>E</v>
      </c>
      <c r="Q6" s="45" t="s">
        <v>48</v>
      </c>
      <c r="R6" s="1" t="str">
        <f t="shared" si="3"/>
        <v>E</v>
      </c>
      <c r="S6" s="1" t="str">
        <f t="shared" si="3"/>
        <v>E</v>
      </c>
      <c r="T6" s="1" t="str">
        <f t="shared" si="3"/>
        <v>E</v>
      </c>
      <c r="U6" s="1" t="str">
        <f t="shared" si="3"/>
        <v>E</v>
      </c>
      <c r="V6" s="45" t="s">
        <v>48</v>
      </c>
      <c r="W6" s="1" t="str">
        <f t="shared" si="4"/>
        <v>E</v>
      </c>
      <c r="X6" s="1" t="str">
        <f t="shared" si="4"/>
        <v>E</v>
      </c>
      <c r="Y6" s="1" t="str">
        <f t="shared" si="4"/>
        <v>E</v>
      </c>
      <c r="Z6" s="1" t="str">
        <f t="shared" si="4"/>
        <v>E</v>
      </c>
      <c r="AA6" s="45" t="s">
        <v>48</v>
      </c>
      <c r="AB6" s="1" t="str">
        <f t="shared" si="5"/>
        <v>E</v>
      </c>
      <c r="AC6" s="1" t="str">
        <f t="shared" si="5"/>
        <v>E</v>
      </c>
      <c r="AD6" s="1" t="str">
        <f t="shared" si="5"/>
        <v>E</v>
      </c>
      <c r="AE6" s="1" t="str">
        <f t="shared" si="5"/>
        <v>E</v>
      </c>
      <c r="AF6" s="45" t="s">
        <v>48</v>
      </c>
      <c r="AG6" s="1" t="str">
        <f t="shared" si="6"/>
        <v>E</v>
      </c>
      <c r="AH6" s="1" t="str">
        <f t="shared" si="6"/>
        <v>E</v>
      </c>
      <c r="AI6" s="1" t="str">
        <f t="shared" si="6"/>
        <v>E</v>
      </c>
      <c r="AJ6" s="1" t="str">
        <f t="shared" si="6"/>
        <v>E</v>
      </c>
      <c r="AK6" s="45" t="s">
        <v>48</v>
      </c>
      <c r="AL6" s="1" t="str">
        <f t="shared" si="7"/>
        <v>E</v>
      </c>
      <c r="AM6" s="1" t="str">
        <f t="shared" si="7"/>
        <v>E</v>
      </c>
      <c r="AN6" s="1" t="str">
        <f t="shared" si="7"/>
        <v>E</v>
      </c>
      <c r="AO6" s="1" t="str">
        <f t="shared" si="7"/>
        <v>E</v>
      </c>
      <c r="AP6" s="45" t="s">
        <v>48</v>
      </c>
      <c r="AQ6" s="1" t="str">
        <f t="shared" si="8"/>
        <v>E</v>
      </c>
      <c r="AR6" s="1" t="str">
        <f t="shared" si="8"/>
        <v>E</v>
      </c>
      <c r="AS6" s="1" t="str">
        <f t="shared" si="8"/>
        <v>E</v>
      </c>
      <c r="AT6" s="1" t="str">
        <f t="shared" si="8"/>
        <v>E</v>
      </c>
    </row>
    <row r="7" spans="1:46" x14ac:dyDescent="0.45">
      <c r="A7">
        <v>6</v>
      </c>
      <c r="B7" s="45" t="s">
        <v>48</v>
      </c>
      <c r="C7" s="1" t="str">
        <f t="shared" si="0"/>
        <v>E</v>
      </c>
      <c r="D7" s="1" t="str">
        <f t="shared" si="0"/>
        <v>E</v>
      </c>
      <c r="E7" s="1" t="str">
        <f t="shared" si="0"/>
        <v>E</v>
      </c>
      <c r="F7" s="1" t="str">
        <f t="shared" si="0"/>
        <v>E</v>
      </c>
      <c r="G7" s="45" t="s">
        <v>48</v>
      </c>
      <c r="H7" s="1" t="str">
        <f t="shared" si="1"/>
        <v>E</v>
      </c>
      <c r="I7" s="1" t="str">
        <f t="shared" si="1"/>
        <v>E</v>
      </c>
      <c r="J7" s="1" t="str">
        <f t="shared" si="1"/>
        <v>E</v>
      </c>
      <c r="K7" s="1" t="str">
        <f t="shared" si="1"/>
        <v>E</v>
      </c>
      <c r="L7" s="45" t="s">
        <v>48</v>
      </c>
      <c r="M7" s="1" t="str">
        <f t="shared" si="2"/>
        <v>E</v>
      </c>
      <c r="N7" s="1" t="str">
        <f t="shared" si="2"/>
        <v>E</v>
      </c>
      <c r="O7" s="1" t="str">
        <f t="shared" si="2"/>
        <v>E</v>
      </c>
      <c r="P7" s="1" t="str">
        <f t="shared" si="2"/>
        <v>E</v>
      </c>
      <c r="Q7" s="45" t="s">
        <v>48</v>
      </c>
      <c r="R7" s="1" t="str">
        <f t="shared" si="3"/>
        <v>E</v>
      </c>
      <c r="S7" s="1" t="str">
        <f t="shared" si="3"/>
        <v>E</v>
      </c>
      <c r="T7" s="1" t="str">
        <f t="shared" si="3"/>
        <v>E</v>
      </c>
      <c r="U7" s="1" t="str">
        <f t="shared" si="3"/>
        <v>E</v>
      </c>
      <c r="V7" s="45" t="s">
        <v>48</v>
      </c>
      <c r="W7" s="1" t="str">
        <f t="shared" si="4"/>
        <v>E</v>
      </c>
      <c r="X7" s="1" t="str">
        <f t="shared" si="4"/>
        <v>E</v>
      </c>
      <c r="Y7" s="1" t="str">
        <f t="shared" si="4"/>
        <v>E</v>
      </c>
      <c r="Z7" s="1" t="str">
        <f t="shared" si="4"/>
        <v>E</v>
      </c>
      <c r="AA7" s="45" t="s">
        <v>48</v>
      </c>
      <c r="AB7" s="1" t="str">
        <f t="shared" si="5"/>
        <v>E</v>
      </c>
      <c r="AC7" s="1" t="str">
        <f t="shared" si="5"/>
        <v>E</v>
      </c>
      <c r="AD7" s="1" t="str">
        <f t="shared" si="5"/>
        <v>E</v>
      </c>
      <c r="AE7" s="1" t="str">
        <f t="shared" si="5"/>
        <v>E</v>
      </c>
      <c r="AF7" s="45" t="s">
        <v>48</v>
      </c>
      <c r="AG7" s="1" t="str">
        <f t="shared" si="6"/>
        <v>E</v>
      </c>
      <c r="AH7" s="1" t="str">
        <f t="shared" si="6"/>
        <v>E</v>
      </c>
      <c r="AI7" s="1" t="str">
        <f t="shared" si="6"/>
        <v>E</v>
      </c>
      <c r="AJ7" s="1" t="str">
        <f t="shared" si="6"/>
        <v>E</v>
      </c>
      <c r="AK7" s="45" t="s">
        <v>48</v>
      </c>
      <c r="AL7" s="1" t="str">
        <f t="shared" si="7"/>
        <v>E</v>
      </c>
      <c r="AM7" s="1" t="str">
        <f t="shared" si="7"/>
        <v>E</v>
      </c>
      <c r="AN7" s="1" t="str">
        <f t="shared" si="7"/>
        <v>E</v>
      </c>
      <c r="AO7" s="1" t="str">
        <f t="shared" si="7"/>
        <v>E</v>
      </c>
      <c r="AP7" s="45" t="s">
        <v>48</v>
      </c>
      <c r="AQ7" s="1" t="str">
        <f t="shared" si="8"/>
        <v>E</v>
      </c>
      <c r="AR7" s="1" t="str">
        <f t="shared" si="8"/>
        <v>E</v>
      </c>
      <c r="AS7" s="1" t="str">
        <f t="shared" si="8"/>
        <v>E</v>
      </c>
      <c r="AT7" s="1" t="str">
        <f t="shared" si="8"/>
        <v>E</v>
      </c>
    </row>
    <row r="8" spans="1:46" x14ac:dyDescent="0.45">
      <c r="A8">
        <v>7</v>
      </c>
      <c r="B8" s="45" t="s">
        <v>48</v>
      </c>
      <c r="C8" s="1" t="str">
        <f t="shared" si="0"/>
        <v>E</v>
      </c>
      <c r="D8" s="1" t="str">
        <f t="shared" si="0"/>
        <v>E</v>
      </c>
      <c r="E8" s="1" t="str">
        <f t="shared" si="0"/>
        <v>E</v>
      </c>
      <c r="F8" s="1" t="str">
        <f t="shared" si="0"/>
        <v>E</v>
      </c>
      <c r="G8" s="45" t="s">
        <v>48</v>
      </c>
      <c r="H8" s="1" t="str">
        <f t="shared" si="1"/>
        <v>E</v>
      </c>
      <c r="I8" s="1" t="str">
        <f t="shared" si="1"/>
        <v>E</v>
      </c>
      <c r="J8" s="1" t="str">
        <f t="shared" si="1"/>
        <v>E</v>
      </c>
      <c r="K8" s="1" t="str">
        <f t="shared" si="1"/>
        <v>E</v>
      </c>
      <c r="L8" s="45" t="s">
        <v>48</v>
      </c>
      <c r="M8" s="1" t="str">
        <f t="shared" si="2"/>
        <v>E</v>
      </c>
      <c r="N8" s="1" t="str">
        <f t="shared" si="2"/>
        <v>E</v>
      </c>
      <c r="O8" s="1" t="str">
        <f t="shared" si="2"/>
        <v>E</v>
      </c>
      <c r="P8" s="1" t="str">
        <f t="shared" si="2"/>
        <v>E</v>
      </c>
      <c r="Q8" s="45" t="s">
        <v>48</v>
      </c>
      <c r="R8" s="1" t="str">
        <f t="shared" si="3"/>
        <v>E</v>
      </c>
      <c r="S8" s="1" t="str">
        <f t="shared" si="3"/>
        <v>E</v>
      </c>
      <c r="T8" s="1" t="str">
        <f t="shared" si="3"/>
        <v>E</v>
      </c>
      <c r="U8" s="1" t="str">
        <f t="shared" si="3"/>
        <v>E</v>
      </c>
      <c r="V8" s="45" t="s">
        <v>48</v>
      </c>
      <c r="W8" s="1" t="str">
        <f t="shared" si="4"/>
        <v>E</v>
      </c>
      <c r="X8" s="1" t="str">
        <f t="shared" si="4"/>
        <v>E</v>
      </c>
      <c r="Y8" s="1" t="str">
        <f t="shared" si="4"/>
        <v>E</v>
      </c>
      <c r="Z8" s="1" t="str">
        <f t="shared" si="4"/>
        <v>E</v>
      </c>
      <c r="AA8" s="45" t="s">
        <v>48</v>
      </c>
      <c r="AB8" s="1" t="str">
        <f t="shared" si="5"/>
        <v>E</v>
      </c>
      <c r="AC8" s="1" t="str">
        <f t="shared" si="5"/>
        <v>E</v>
      </c>
      <c r="AD8" s="1" t="str">
        <f t="shared" si="5"/>
        <v>E</v>
      </c>
      <c r="AE8" s="1" t="str">
        <f t="shared" si="5"/>
        <v>E</v>
      </c>
      <c r="AF8" s="45" t="s">
        <v>48</v>
      </c>
      <c r="AG8" s="1" t="str">
        <f t="shared" si="6"/>
        <v>E</v>
      </c>
      <c r="AH8" s="1" t="str">
        <f t="shared" si="6"/>
        <v>E</v>
      </c>
      <c r="AI8" s="1" t="str">
        <f t="shared" si="6"/>
        <v>E</v>
      </c>
      <c r="AJ8" s="1" t="str">
        <f t="shared" si="6"/>
        <v>E</v>
      </c>
      <c r="AK8" s="45" t="s">
        <v>48</v>
      </c>
      <c r="AL8" s="1" t="str">
        <f t="shared" si="7"/>
        <v>E</v>
      </c>
      <c r="AM8" s="1" t="str">
        <f t="shared" si="7"/>
        <v>E</v>
      </c>
      <c r="AN8" s="1" t="str">
        <f t="shared" si="7"/>
        <v>E</v>
      </c>
      <c r="AO8" s="1" t="str">
        <f t="shared" si="7"/>
        <v>E</v>
      </c>
      <c r="AP8" s="45" t="s">
        <v>48</v>
      </c>
      <c r="AQ8" s="1" t="str">
        <f t="shared" si="8"/>
        <v>E</v>
      </c>
      <c r="AR8" s="1" t="str">
        <f t="shared" si="8"/>
        <v>E</v>
      </c>
      <c r="AS8" s="1" t="str">
        <f t="shared" si="8"/>
        <v>E</v>
      </c>
      <c r="AT8" s="1" t="str">
        <f t="shared" si="8"/>
        <v>E</v>
      </c>
    </row>
    <row r="9" spans="1:46" x14ac:dyDescent="0.45">
      <c r="A9">
        <v>8</v>
      </c>
      <c r="B9" s="45" t="s">
        <v>48</v>
      </c>
      <c r="C9" s="1" t="str">
        <f t="shared" si="0"/>
        <v>E</v>
      </c>
      <c r="D9" s="1" t="str">
        <f t="shared" si="0"/>
        <v>E</v>
      </c>
      <c r="E9" s="1" t="str">
        <f t="shared" si="0"/>
        <v>E</v>
      </c>
      <c r="F9" s="1" t="str">
        <f t="shared" si="0"/>
        <v>E</v>
      </c>
      <c r="G9" s="45" t="s">
        <v>48</v>
      </c>
      <c r="H9" s="1" t="str">
        <f t="shared" si="1"/>
        <v>E</v>
      </c>
      <c r="I9" s="1" t="str">
        <f t="shared" si="1"/>
        <v>E</v>
      </c>
      <c r="J9" s="1" t="str">
        <f t="shared" si="1"/>
        <v>E</v>
      </c>
      <c r="K9" s="1" t="str">
        <f t="shared" si="1"/>
        <v>E</v>
      </c>
      <c r="L9" s="45" t="s">
        <v>48</v>
      </c>
      <c r="M9" s="1" t="str">
        <f t="shared" si="2"/>
        <v>E</v>
      </c>
      <c r="N9" s="1" t="str">
        <f t="shared" si="2"/>
        <v>E</v>
      </c>
      <c r="O9" s="1" t="str">
        <f t="shared" si="2"/>
        <v>E</v>
      </c>
      <c r="P9" s="1" t="str">
        <f t="shared" si="2"/>
        <v>E</v>
      </c>
      <c r="Q9" s="45" t="s">
        <v>48</v>
      </c>
      <c r="R9" s="1" t="str">
        <f t="shared" si="3"/>
        <v>E</v>
      </c>
      <c r="S9" s="1" t="str">
        <f t="shared" si="3"/>
        <v>E</v>
      </c>
      <c r="T9" s="1" t="str">
        <f t="shared" si="3"/>
        <v>E</v>
      </c>
      <c r="U9" s="1" t="str">
        <f t="shared" si="3"/>
        <v>E</v>
      </c>
      <c r="V9" s="45" t="s">
        <v>48</v>
      </c>
      <c r="W9" s="1" t="str">
        <f t="shared" si="4"/>
        <v>E</v>
      </c>
      <c r="X9" s="1" t="str">
        <f t="shared" si="4"/>
        <v>E</v>
      </c>
      <c r="Y9" s="1" t="str">
        <f t="shared" si="4"/>
        <v>E</v>
      </c>
      <c r="Z9" s="1" t="str">
        <f t="shared" si="4"/>
        <v>E</v>
      </c>
      <c r="AA9" s="45" t="s">
        <v>48</v>
      </c>
      <c r="AB9" s="1" t="str">
        <f t="shared" si="5"/>
        <v>E</v>
      </c>
      <c r="AC9" s="1" t="str">
        <f t="shared" si="5"/>
        <v>E</v>
      </c>
      <c r="AD9" s="1" t="str">
        <f t="shared" si="5"/>
        <v>E</v>
      </c>
      <c r="AE9" s="1" t="str">
        <f t="shared" si="5"/>
        <v>E</v>
      </c>
      <c r="AF9" s="45" t="s">
        <v>48</v>
      </c>
      <c r="AG9" s="1" t="str">
        <f t="shared" si="6"/>
        <v>E</v>
      </c>
      <c r="AH9" s="1" t="str">
        <f t="shared" si="6"/>
        <v>E</v>
      </c>
      <c r="AI9" s="1" t="str">
        <f t="shared" si="6"/>
        <v>E</v>
      </c>
      <c r="AJ9" s="1" t="str">
        <f t="shared" si="6"/>
        <v>E</v>
      </c>
      <c r="AK9" s="45" t="s">
        <v>48</v>
      </c>
      <c r="AL9" s="1" t="str">
        <f t="shared" si="7"/>
        <v>E</v>
      </c>
      <c r="AM9" s="1" t="str">
        <f t="shared" si="7"/>
        <v>E</v>
      </c>
      <c r="AN9" s="1" t="str">
        <f t="shared" si="7"/>
        <v>E</v>
      </c>
      <c r="AO9" s="1" t="str">
        <f t="shared" si="7"/>
        <v>E</v>
      </c>
      <c r="AP9" s="45" t="s">
        <v>48</v>
      </c>
      <c r="AQ9" s="1" t="str">
        <f t="shared" si="8"/>
        <v>E</v>
      </c>
      <c r="AR9" s="1" t="str">
        <f t="shared" si="8"/>
        <v>E</v>
      </c>
      <c r="AS9" s="1" t="str">
        <f t="shared" si="8"/>
        <v>E</v>
      </c>
      <c r="AT9" s="1" t="str">
        <f t="shared" si="8"/>
        <v>E</v>
      </c>
    </row>
    <row r="10" spans="1:46" x14ac:dyDescent="0.45">
      <c r="A10">
        <v>9</v>
      </c>
      <c r="B10" s="45" t="s">
        <v>48</v>
      </c>
      <c r="C10" s="1" t="str">
        <f t="shared" si="0"/>
        <v>E</v>
      </c>
      <c r="D10" s="1" t="str">
        <f t="shared" si="0"/>
        <v>E</v>
      </c>
      <c r="E10" s="1" t="str">
        <f t="shared" si="0"/>
        <v>E</v>
      </c>
      <c r="F10" s="1" t="str">
        <f t="shared" si="0"/>
        <v>E</v>
      </c>
      <c r="G10" s="45" t="s">
        <v>48</v>
      </c>
      <c r="H10" s="1" t="str">
        <f t="shared" si="1"/>
        <v>E</v>
      </c>
      <c r="I10" s="1" t="str">
        <f t="shared" si="1"/>
        <v>E</v>
      </c>
      <c r="J10" s="1" t="str">
        <f t="shared" si="1"/>
        <v>E</v>
      </c>
      <c r="K10" s="1" t="str">
        <f t="shared" si="1"/>
        <v>E</v>
      </c>
      <c r="L10" s="45" t="s">
        <v>48</v>
      </c>
      <c r="M10" s="1" t="str">
        <f t="shared" si="2"/>
        <v>E</v>
      </c>
      <c r="N10" s="1" t="str">
        <f t="shared" si="2"/>
        <v>E</v>
      </c>
      <c r="O10" s="1" t="str">
        <f t="shared" si="2"/>
        <v>E</v>
      </c>
      <c r="P10" s="1" t="str">
        <f t="shared" si="2"/>
        <v>E</v>
      </c>
      <c r="Q10" s="45" t="s">
        <v>48</v>
      </c>
      <c r="R10" s="1" t="str">
        <f t="shared" si="3"/>
        <v>E</v>
      </c>
      <c r="S10" s="1" t="str">
        <f t="shared" si="3"/>
        <v>E</v>
      </c>
      <c r="T10" s="1" t="str">
        <f t="shared" si="3"/>
        <v>E</v>
      </c>
      <c r="U10" s="1" t="str">
        <f t="shared" si="3"/>
        <v>E</v>
      </c>
      <c r="V10" s="45" t="s">
        <v>48</v>
      </c>
      <c r="W10" s="1" t="str">
        <f t="shared" si="4"/>
        <v>E</v>
      </c>
      <c r="X10" s="1" t="str">
        <f t="shared" si="4"/>
        <v>E</v>
      </c>
      <c r="Y10" s="1" t="str">
        <f t="shared" si="4"/>
        <v>E</v>
      </c>
      <c r="Z10" s="1" t="str">
        <f t="shared" si="4"/>
        <v>E</v>
      </c>
      <c r="AA10" s="45" t="s">
        <v>48</v>
      </c>
      <c r="AB10" s="1" t="str">
        <f t="shared" si="5"/>
        <v>E</v>
      </c>
      <c r="AC10" s="1" t="str">
        <f t="shared" si="5"/>
        <v>E</v>
      </c>
      <c r="AD10" s="1" t="str">
        <f t="shared" si="5"/>
        <v>E</v>
      </c>
      <c r="AE10" s="1" t="str">
        <f t="shared" si="5"/>
        <v>E</v>
      </c>
      <c r="AF10" s="45" t="s">
        <v>48</v>
      </c>
      <c r="AG10" s="1" t="str">
        <f t="shared" si="6"/>
        <v>E</v>
      </c>
      <c r="AH10" s="1" t="str">
        <f t="shared" si="6"/>
        <v>E</v>
      </c>
      <c r="AI10" s="1" t="str">
        <f t="shared" si="6"/>
        <v>E</v>
      </c>
      <c r="AJ10" s="1" t="str">
        <f t="shared" si="6"/>
        <v>E</v>
      </c>
      <c r="AK10" s="45" t="s">
        <v>48</v>
      </c>
      <c r="AL10" s="1" t="str">
        <f t="shared" si="7"/>
        <v>E</v>
      </c>
      <c r="AM10" s="1" t="str">
        <f t="shared" si="7"/>
        <v>E</v>
      </c>
      <c r="AN10" s="1" t="str">
        <f t="shared" si="7"/>
        <v>E</v>
      </c>
      <c r="AO10" s="1" t="str">
        <f t="shared" si="7"/>
        <v>E</v>
      </c>
      <c r="AP10" s="45" t="s">
        <v>48</v>
      </c>
      <c r="AQ10" s="1" t="str">
        <f t="shared" si="8"/>
        <v>E</v>
      </c>
      <c r="AR10" s="1" t="str">
        <f t="shared" si="8"/>
        <v>E</v>
      </c>
      <c r="AS10" s="1" t="str">
        <f t="shared" si="8"/>
        <v>E</v>
      </c>
      <c r="AT10" s="1" t="str">
        <f t="shared" si="8"/>
        <v>E</v>
      </c>
    </row>
    <row r="11" spans="1:46" x14ac:dyDescent="0.45">
      <c r="A11">
        <v>10</v>
      </c>
      <c r="B11" s="45" t="s">
        <v>48</v>
      </c>
      <c r="C11" s="1" t="str">
        <f t="shared" si="0"/>
        <v>E</v>
      </c>
      <c r="D11" s="1" t="str">
        <f t="shared" si="0"/>
        <v>E</v>
      </c>
      <c r="E11" s="1" t="str">
        <f t="shared" si="0"/>
        <v>E</v>
      </c>
      <c r="F11" s="1" t="str">
        <f t="shared" si="0"/>
        <v>E</v>
      </c>
      <c r="G11" s="45" t="s">
        <v>48</v>
      </c>
      <c r="H11" s="1" t="str">
        <f t="shared" si="1"/>
        <v>E</v>
      </c>
      <c r="I11" s="1" t="str">
        <f t="shared" si="1"/>
        <v>E</v>
      </c>
      <c r="J11" s="1" t="str">
        <f t="shared" si="1"/>
        <v>E</v>
      </c>
      <c r="K11" s="1" t="str">
        <f t="shared" si="1"/>
        <v>E</v>
      </c>
      <c r="L11" s="45" t="s">
        <v>48</v>
      </c>
      <c r="M11" s="1" t="str">
        <f t="shared" si="2"/>
        <v>E</v>
      </c>
      <c r="N11" s="1" t="str">
        <f t="shared" si="2"/>
        <v>E</v>
      </c>
      <c r="O11" s="1" t="str">
        <f t="shared" si="2"/>
        <v>E</v>
      </c>
      <c r="P11" s="1" t="str">
        <f t="shared" si="2"/>
        <v>E</v>
      </c>
      <c r="Q11" s="45" t="s">
        <v>48</v>
      </c>
      <c r="R11" s="1" t="str">
        <f t="shared" si="3"/>
        <v>E</v>
      </c>
      <c r="S11" s="1" t="str">
        <f t="shared" si="3"/>
        <v>E</v>
      </c>
      <c r="T11" s="1" t="str">
        <f t="shared" si="3"/>
        <v>E</v>
      </c>
      <c r="U11" s="1" t="str">
        <f t="shared" si="3"/>
        <v>E</v>
      </c>
      <c r="V11" s="45" t="s">
        <v>48</v>
      </c>
      <c r="W11" s="1" t="str">
        <f t="shared" si="4"/>
        <v>E</v>
      </c>
      <c r="X11" s="1" t="str">
        <f t="shared" si="4"/>
        <v>E</v>
      </c>
      <c r="Y11" s="1" t="str">
        <f t="shared" si="4"/>
        <v>E</v>
      </c>
      <c r="Z11" s="1" t="str">
        <f t="shared" si="4"/>
        <v>E</v>
      </c>
      <c r="AA11" s="45" t="s">
        <v>48</v>
      </c>
      <c r="AB11" s="1" t="str">
        <f t="shared" si="5"/>
        <v>E</v>
      </c>
      <c r="AC11" s="1" t="str">
        <f t="shared" si="5"/>
        <v>E</v>
      </c>
      <c r="AD11" s="1" t="str">
        <f t="shared" si="5"/>
        <v>E</v>
      </c>
      <c r="AE11" s="1" t="str">
        <f t="shared" si="5"/>
        <v>E</v>
      </c>
      <c r="AF11" s="45" t="s">
        <v>48</v>
      </c>
      <c r="AG11" s="1" t="str">
        <f t="shared" si="6"/>
        <v>E</v>
      </c>
      <c r="AH11" s="1" t="str">
        <f t="shared" si="6"/>
        <v>E</v>
      </c>
      <c r="AI11" s="1" t="str">
        <f t="shared" si="6"/>
        <v>E</v>
      </c>
      <c r="AJ11" s="1" t="str">
        <f t="shared" si="6"/>
        <v>E</v>
      </c>
      <c r="AK11" s="45" t="s">
        <v>48</v>
      </c>
      <c r="AL11" s="1" t="str">
        <f t="shared" si="7"/>
        <v>E</v>
      </c>
      <c r="AM11" s="1" t="str">
        <f t="shared" si="7"/>
        <v>E</v>
      </c>
      <c r="AN11" s="1" t="str">
        <f t="shared" si="7"/>
        <v>E</v>
      </c>
      <c r="AO11" s="1" t="str">
        <f t="shared" si="7"/>
        <v>E</v>
      </c>
      <c r="AP11" s="45" t="s">
        <v>48</v>
      </c>
      <c r="AQ11" s="1" t="str">
        <f t="shared" si="8"/>
        <v>E</v>
      </c>
      <c r="AR11" s="1" t="str">
        <f t="shared" si="8"/>
        <v>E</v>
      </c>
      <c r="AS11" s="1" t="str">
        <f t="shared" si="8"/>
        <v>E</v>
      </c>
      <c r="AT11" s="1" t="str">
        <f t="shared" si="8"/>
        <v>E</v>
      </c>
    </row>
    <row r="12" spans="1:46" x14ac:dyDescent="0.45">
      <c r="A12">
        <v>11</v>
      </c>
      <c r="B12" s="45" t="s">
        <v>48</v>
      </c>
      <c r="C12" s="1" t="str">
        <f t="shared" si="0"/>
        <v>E</v>
      </c>
      <c r="D12" s="1" t="str">
        <f t="shared" si="0"/>
        <v>E</v>
      </c>
      <c r="E12" s="1" t="str">
        <f t="shared" si="0"/>
        <v>E</v>
      </c>
      <c r="F12" s="1" t="str">
        <f t="shared" si="0"/>
        <v>E</v>
      </c>
      <c r="G12" s="45" t="s">
        <v>48</v>
      </c>
      <c r="H12" s="1" t="str">
        <f t="shared" si="1"/>
        <v>E</v>
      </c>
      <c r="I12" s="1" t="str">
        <f t="shared" si="1"/>
        <v>E</v>
      </c>
      <c r="J12" s="1" t="str">
        <f t="shared" si="1"/>
        <v>E</v>
      </c>
      <c r="K12" s="1" t="str">
        <f t="shared" si="1"/>
        <v>E</v>
      </c>
      <c r="L12" s="45" t="s">
        <v>48</v>
      </c>
      <c r="M12" s="1" t="str">
        <f t="shared" si="2"/>
        <v>E</v>
      </c>
      <c r="N12" s="1" t="str">
        <f t="shared" si="2"/>
        <v>E</v>
      </c>
      <c r="O12" s="1" t="str">
        <f t="shared" si="2"/>
        <v>E</v>
      </c>
      <c r="P12" s="1" t="str">
        <f t="shared" si="2"/>
        <v>E</v>
      </c>
      <c r="Q12" s="45" t="s">
        <v>48</v>
      </c>
      <c r="R12" s="1" t="str">
        <f t="shared" si="3"/>
        <v>E</v>
      </c>
      <c r="S12" s="1" t="str">
        <f t="shared" si="3"/>
        <v>E</v>
      </c>
      <c r="T12" s="1" t="str">
        <f t="shared" si="3"/>
        <v>E</v>
      </c>
      <c r="U12" s="1" t="str">
        <f t="shared" si="3"/>
        <v>E</v>
      </c>
      <c r="V12" s="45" t="s">
        <v>48</v>
      </c>
      <c r="W12" s="1" t="str">
        <f t="shared" si="4"/>
        <v>E</v>
      </c>
      <c r="X12" s="1" t="str">
        <f t="shared" si="4"/>
        <v>E</v>
      </c>
      <c r="Y12" s="1" t="str">
        <f t="shared" si="4"/>
        <v>E</v>
      </c>
      <c r="Z12" s="1" t="str">
        <f t="shared" si="4"/>
        <v>E</v>
      </c>
      <c r="AA12" s="45" t="s">
        <v>48</v>
      </c>
      <c r="AB12" s="1" t="str">
        <f t="shared" si="5"/>
        <v>E</v>
      </c>
      <c r="AC12" s="1" t="str">
        <f t="shared" si="5"/>
        <v>E</v>
      </c>
      <c r="AD12" s="1" t="str">
        <f t="shared" si="5"/>
        <v>E</v>
      </c>
      <c r="AE12" s="1" t="str">
        <f t="shared" si="5"/>
        <v>E</v>
      </c>
      <c r="AF12" s="45" t="s">
        <v>48</v>
      </c>
      <c r="AG12" s="1" t="str">
        <f t="shared" si="6"/>
        <v>E</v>
      </c>
      <c r="AH12" s="1" t="str">
        <f t="shared" si="6"/>
        <v>E</v>
      </c>
      <c r="AI12" s="1" t="str">
        <f t="shared" si="6"/>
        <v>E</v>
      </c>
      <c r="AJ12" s="1" t="str">
        <f t="shared" si="6"/>
        <v>E</v>
      </c>
      <c r="AK12" s="45" t="s">
        <v>48</v>
      </c>
      <c r="AL12" s="1" t="str">
        <f t="shared" si="7"/>
        <v>E</v>
      </c>
      <c r="AM12" s="1" t="str">
        <f t="shared" si="7"/>
        <v>E</v>
      </c>
      <c r="AN12" s="1" t="str">
        <f t="shared" si="7"/>
        <v>E</v>
      </c>
      <c r="AO12" s="1" t="str">
        <f t="shared" si="7"/>
        <v>E</v>
      </c>
      <c r="AP12" s="45" t="s">
        <v>48</v>
      </c>
      <c r="AQ12" s="1" t="str">
        <f t="shared" si="8"/>
        <v>E</v>
      </c>
      <c r="AR12" s="1" t="str">
        <f t="shared" si="8"/>
        <v>E</v>
      </c>
      <c r="AS12" s="1" t="str">
        <f t="shared" si="8"/>
        <v>E</v>
      </c>
      <c r="AT12" s="1" t="str">
        <f t="shared" si="8"/>
        <v>E</v>
      </c>
    </row>
    <row r="13" spans="1:46" x14ac:dyDescent="0.45">
      <c r="A13">
        <v>12</v>
      </c>
      <c r="B13" s="45" t="s">
        <v>48</v>
      </c>
      <c r="C13" s="1" t="str">
        <f t="shared" si="0"/>
        <v>E</v>
      </c>
      <c r="D13" s="1" t="str">
        <f t="shared" si="0"/>
        <v>E</v>
      </c>
      <c r="E13" s="1" t="str">
        <f t="shared" si="0"/>
        <v>E</v>
      </c>
      <c r="F13" s="1" t="str">
        <f t="shared" si="0"/>
        <v>E</v>
      </c>
      <c r="G13" s="45" t="s">
        <v>48</v>
      </c>
      <c r="H13" s="1" t="str">
        <f t="shared" si="1"/>
        <v>E</v>
      </c>
      <c r="I13" s="1" t="str">
        <f t="shared" si="1"/>
        <v>E</v>
      </c>
      <c r="J13" s="1" t="str">
        <f t="shared" si="1"/>
        <v>E</v>
      </c>
      <c r="K13" s="1" t="str">
        <f t="shared" si="1"/>
        <v>E</v>
      </c>
      <c r="L13" s="45" t="s">
        <v>48</v>
      </c>
      <c r="M13" s="1" t="str">
        <f t="shared" si="2"/>
        <v>E</v>
      </c>
      <c r="N13" s="1" t="str">
        <f t="shared" si="2"/>
        <v>E</v>
      </c>
      <c r="O13" s="1" t="str">
        <f t="shared" si="2"/>
        <v>E</v>
      </c>
      <c r="P13" s="1" t="str">
        <f t="shared" si="2"/>
        <v>E</v>
      </c>
      <c r="Q13" s="45" t="s">
        <v>48</v>
      </c>
      <c r="R13" s="1" t="str">
        <f t="shared" si="3"/>
        <v>E</v>
      </c>
      <c r="S13" s="1" t="str">
        <f t="shared" si="3"/>
        <v>E</v>
      </c>
      <c r="T13" s="1" t="str">
        <f t="shared" si="3"/>
        <v>E</v>
      </c>
      <c r="U13" s="1" t="str">
        <f t="shared" si="3"/>
        <v>E</v>
      </c>
      <c r="V13" s="45" t="s">
        <v>48</v>
      </c>
      <c r="W13" s="1" t="str">
        <f t="shared" si="4"/>
        <v>E</v>
      </c>
      <c r="X13" s="1" t="str">
        <f t="shared" si="4"/>
        <v>E</v>
      </c>
      <c r="Y13" s="1" t="str">
        <f t="shared" si="4"/>
        <v>E</v>
      </c>
      <c r="Z13" s="1" t="str">
        <f t="shared" si="4"/>
        <v>E</v>
      </c>
      <c r="AA13" s="45" t="s">
        <v>48</v>
      </c>
      <c r="AB13" s="1" t="str">
        <f t="shared" si="5"/>
        <v>E</v>
      </c>
      <c r="AC13" s="1" t="str">
        <f t="shared" si="5"/>
        <v>E</v>
      </c>
      <c r="AD13" s="1" t="str">
        <f t="shared" si="5"/>
        <v>E</v>
      </c>
      <c r="AE13" s="1" t="str">
        <f t="shared" si="5"/>
        <v>E</v>
      </c>
      <c r="AF13" s="45" t="s">
        <v>48</v>
      </c>
      <c r="AG13" s="1" t="str">
        <f t="shared" si="6"/>
        <v>E</v>
      </c>
      <c r="AH13" s="1" t="str">
        <f t="shared" si="6"/>
        <v>E</v>
      </c>
      <c r="AI13" s="1" t="str">
        <f t="shared" si="6"/>
        <v>E</v>
      </c>
      <c r="AJ13" s="1" t="str">
        <f t="shared" si="6"/>
        <v>E</v>
      </c>
      <c r="AK13" s="45" t="s">
        <v>48</v>
      </c>
      <c r="AL13" s="1" t="str">
        <f t="shared" si="7"/>
        <v>E</v>
      </c>
      <c r="AM13" s="1" t="str">
        <f t="shared" si="7"/>
        <v>E</v>
      </c>
      <c r="AN13" s="1" t="str">
        <f t="shared" si="7"/>
        <v>E</v>
      </c>
      <c r="AO13" s="1" t="str">
        <f t="shared" si="7"/>
        <v>E</v>
      </c>
      <c r="AP13" s="45" t="s">
        <v>48</v>
      </c>
      <c r="AQ13" s="1" t="str">
        <f t="shared" si="8"/>
        <v>E</v>
      </c>
      <c r="AR13" s="1" t="str">
        <f t="shared" si="8"/>
        <v>E</v>
      </c>
      <c r="AS13" s="1" t="str">
        <f t="shared" si="8"/>
        <v>E</v>
      </c>
      <c r="AT13" s="1" t="str">
        <f t="shared" si="8"/>
        <v>E</v>
      </c>
    </row>
    <row r="14" spans="1:46" x14ac:dyDescent="0.45">
      <c r="A14">
        <v>13</v>
      </c>
      <c r="B14" s="45" t="s">
        <v>48</v>
      </c>
      <c r="C14" s="1" t="str">
        <f t="shared" si="0"/>
        <v>E</v>
      </c>
      <c r="D14" s="1" t="str">
        <f t="shared" si="0"/>
        <v>E</v>
      </c>
      <c r="E14" s="1" t="str">
        <f t="shared" si="0"/>
        <v>E</v>
      </c>
      <c r="F14" s="1" t="str">
        <f t="shared" si="0"/>
        <v>E</v>
      </c>
      <c r="G14" s="45" t="s">
        <v>48</v>
      </c>
      <c r="H14" s="1" t="str">
        <f t="shared" si="1"/>
        <v>E</v>
      </c>
      <c r="I14" s="1" t="str">
        <f t="shared" si="1"/>
        <v>E</v>
      </c>
      <c r="J14" s="1" t="str">
        <f t="shared" si="1"/>
        <v>E</v>
      </c>
      <c r="K14" s="1" t="str">
        <f t="shared" si="1"/>
        <v>E</v>
      </c>
      <c r="L14" s="45" t="s">
        <v>48</v>
      </c>
      <c r="M14" s="1" t="str">
        <f t="shared" si="2"/>
        <v>E</v>
      </c>
      <c r="N14" s="1" t="str">
        <f t="shared" si="2"/>
        <v>E</v>
      </c>
      <c r="O14" s="1" t="str">
        <f t="shared" si="2"/>
        <v>E</v>
      </c>
      <c r="P14" s="1" t="str">
        <f t="shared" si="2"/>
        <v>E</v>
      </c>
      <c r="Q14" s="45" t="s">
        <v>48</v>
      </c>
      <c r="R14" s="1" t="str">
        <f t="shared" si="3"/>
        <v>E</v>
      </c>
      <c r="S14" s="1" t="str">
        <f t="shared" si="3"/>
        <v>E</v>
      </c>
      <c r="T14" s="1" t="str">
        <f t="shared" si="3"/>
        <v>E</v>
      </c>
      <c r="U14" s="1" t="str">
        <f t="shared" si="3"/>
        <v>E</v>
      </c>
      <c r="V14" s="45" t="s">
        <v>48</v>
      </c>
      <c r="W14" s="1" t="str">
        <f t="shared" si="4"/>
        <v>E</v>
      </c>
      <c r="X14" s="1" t="str">
        <f t="shared" si="4"/>
        <v>E</v>
      </c>
      <c r="Y14" s="1" t="str">
        <f t="shared" si="4"/>
        <v>E</v>
      </c>
      <c r="Z14" s="1" t="str">
        <f t="shared" si="4"/>
        <v>E</v>
      </c>
      <c r="AA14" s="45" t="s">
        <v>48</v>
      </c>
      <c r="AB14" s="1" t="str">
        <f t="shared" si="5"/>
        <v>E</v>
      </c>
      <c r="AC14" s="1" t="str">
        <f t="shared" si="5"/>
        <v>E</v>
      </c>
      <c r="AD14" s="1" t="str">
        <f t="shared" si="5"/>
        <v>E</v>
      </c>
      <c r="AE14" s="1" t="str">
        <f t="shared" si="5"/>
        <v>E</v>
      </c>
      <c r="AF14" s="45" t="s">
        <v>48</v>
      </c>
      <c r="AG14" s="1" t="str">
        <f t="shared" si="6"/>
        <v>E</v>
      </c>
      <c r="AH14" s="1" t="str">
        <f t="shared" si="6"/>
        <v>E</v>
      </c>
      <c r="AI14" s="1" t="str">
        <f t="shared" si="6"/>
        <v>E</v>
      </c>
      <c r="AJ14" s="1" t="str">
        <f t="shared" si="6"/>
        <v>E</v>
      </c>
      <c r="AK14" s="45" t="s">
        <v>48</v>
      </c>
      <c r="AL14" s="1" t="str">
        <f t="shared" si="7"/>
        <v>E</v>
      </c>
      <c r="AM14" s="1" t="str">
        <f t="shared" si="7"/>
        <v>E</v>
      </c>
      <c r="AN14" s="1" t="str">
        <f t="shared" si="7"/>
        <v>E</v>
      </c>
      <c r="AO14" s="1" t="str">
        <f t="shared" si="7"/>
        <v>E</v>
      </c>
      <c r="AP14" s="45" t="s">
        <v>48</v>
      </c>
      <c r="AQ14" s="1" t="str">
        <f t="shared" si="8"/>
        <v>E</v>
      </c>
      <c r="AR14" s="1" t="str">
        <f t="shared" si="8"/>
        <v>E</v>
      </c>
      <c r="AS14" s="1" t="str">
        <f t="shared" si="8"/>
        <v>E</v>
      </c>
      <c r="AT14" s="1" t="str">
        <f t="shared" si="8"/>
        <v>E</v>
      </c>
    </row>
    <row r="15" spans="1:46" x14ac:dyDescent="0.45">
      <c r="A15">
        <v>14</v>
      </c>
      <c r="B15" s="45" t="s">
        <v>48</v>
      </c>
      <c r="C15" s="1" t="str">
        <f t="shared" si="0"/>
        <v>E</v>
      </c>
      <c r="D15" s="1" t="str">
        <f t="shared" si="0"/>
        <v>E</v>
      </c>
      <c r="E15" s="1" t="str">
        <f t="shared" si="0"/>
        <v>E</v>
      </c>
      <c r="F15" s="1" t="str">
        <f t="shared" si="0"/>
        <v>E</v>
      </c>
      <c r="G15" s="45" t="s">
        <v>48</v>
      </c>
      <c r="H15" s="1" t="str">
        <f t="shared" si="1"/>
        <v>E</v>
      </c>
      <c r="I15" s="1" t="str">
        <f t="shared" si="1"/>
        <v>E</v>
      </c>
      <c r="J15" s="1" t="str">
        <f t="shared" si="1"/>
        <v>E</v>
      </c>
      <c r="K15" s="1" t="str">
        <f t="shared" si="1"/>
        <v>E</v>
      </c>
      <c r="L15" s="45" t="s">
        <v>48</v>
      </c>
      <c r="M15" s="1" t="str">
        <f t="shared" si="2"/>
        <v>E</v>
      </c>
      <c r="N15" s="1" t="str">
        <f t="shared" si="2"/>
        <v>E</v>
      </c>
      <c r="O15" s="1" t="str">
        <f t="shared" si="2"/>
        <v>E</v>
      </c>
      <c r="P15" s="1" t="str">
        <f t="shared" si="2"/>
        <v>E</v>
      </c>
      <c r="Q15" s="45" t="s">
        <v>48</v>
      </c>
      <c r="R15" s="1" t="str">
        <f t="shared" si="3"/>
        <v>E</v>
      </c>
      <c r="S15" s="1" t="str">
        <f t="shared" si="3"/>
        <v>E</v>
      </c>
      <c r="T15" s="1" t="str">
        <f t="shared" si="3"/>
        <v>E</v>
      </c>
      <c r="U15" s="1" t="str">
        <f t="shared" si="3"/>
        <v>E</v>
      </c>
      <c r="V15" s="45" t="s">
        <v>48</v>
      </c>
      <c r="W15" s="1" t="str">
        <f t="shared" si="4"/>
        <v>E</v>
      </c>
      <c r="X15" s="1" t="str">
        <f t="shared" si="4"/>
        <v>E</v>
      </c>
      <c r="Y15" s="1" t="str">
        <f t="shared" si="4"/>
        <v>E</v>
      </c>
      <c r="Z15" s="1" t="str">
        <f t="shared" si="4"/>
        <v>E</v>
      </c>
      <c r="AA15" s="45" t="s">
        <v>48</v>
      </c>
      <c r="AB15" s="1" t="str">
        <f t="shared" si="5"/>
        <v>E</v>
      </c>
      <c r="AC15" s="1" t="str">
        <f t="shared" si="5"/>
        <v>E</v>
      </c>
      <c r="AD15" s="1" t="str">
        <f t="shared" si="5"/>
        <v>E</v>
      </c>
      <c r="AE15" s="1" t="str">
        <f t="shared" si="5"/>
        <v>E</v>
      </c>
      <c r="AF15" s="45" t="s">
        <v>48</v>
      </c>
      <c r="AG15" s="1" t="str">
        <f t="shared" si="6"/>
        <v>E</v>
      </c>
      <c r="AH15" s="1" t="str">
        <f t="shared" si="6"/>
        <v>E</v>
      </c>
      <c r="AI15" s="1" t="str">
        <f t="shared" si="6"/>
        <v>E</v>
      </c>
      <c r="AJ15" s="1" t="str">
        <f t="shared" si="6"/>
        <v>E</v>
      </c>
      <c r="AK15" s="45" t="s">
        <v>48</v>
      </c>
      <c r="AL15" s="1" t="str">
        <f t="shared" si="7"/>
        <v>E</v>
      </c>
      <c r="AM15" s="1" t="str">
        <f t="shared" si="7"/>
        <v>E</v>
      </c>
      <c r="AN15" s="1" t="str">
        <f t="shared" si="7"/>
        <v>E</v>
      </c>
      <c r="AO15" s="1" t="str">
        <f t="shared" si="7"/>
        <v>E</v>
      </c>
      <c r="AP15" s="45" t="s">
        <v>48</v>
      </c>
      <c r="AQ15" s="1" t="str">
        <f t="shared" si="8"/>
        <v>E</v>
      </c>
      <c r="AR15" s="1" t="str">
        <f t="shared" si="8"/>
        <v>E</v>
      </c>
      <c r="AS15" s="1" t="str">
        <f t="shared" si="8"/>
        <v>E</v>
      </c>
      <c r="AT15" s="1" t="str">
        <f t="shared" si="8"/>
        <v>E</v>
      </c>
    </row>
    <row r="16" spans="1:46" x14ac:dyDescent="0.45">
      <c r="A16">
        <v>15</v>
      </c>
      <c r="B16" s="45" t="s">
        <v>48</v>
      </c>
      <c r="C16" s="1" t="str">
        <f t="shared" si="0"/>
        <v>E</v>
      </c>
      <c r="D16" s="1" t="str">
        <f t="shared" si="0"/>
        <v>E</v>
      </c>
      <c r="E16" s="1" t="str">
        <f t="shared" si="0"/>
        <v>E</v>
      </c>
      <c r="F16" s="1" t="str">
        <f t="shared" si="0"/>
        <v>E</v>
      </c>
      <c r="G16" s="45" t="s">
        <v>48</v>
      </c>
      <c r="H16" s="1" t="str">
        <f t="shared" si="1"/>
        <v>E</v>
      </c>
      <c r="I16" s="1" t="str">
        <f t="shared" si="1"/>
        <v>E</v>
      </c>
      <c r="J16" s="1" t="str">
        <f t="shared" si="1"/>
        <v>E</v>
      </c>
      <c r="K16" s="1" t="str">
        <f t="shared" si="1"/>
        <v>E</v>
      </c>
      <c r="L16" s="45" t="s">
        <v>48</v>
      </c>
      <c r="M16" s="1" t="str">
        <f t="shared" si="2"/>
        <v>E</v>
      </c>
      <c r="N16" s="1" t="str">
        <f t="shared" si="2"/>
        <v>E</v>
      </c>
      <c r="O16" s="1" t="str">
        <f t="shared" si="2"/>
        <v>E</v>
      </c>
      <c r="P16" s="1" t="str">
        <f t="shared" si="2"/>
        <v>E</v>
      </c>
      <c r="Q16" s="45" t="s">
        <v>48</v>
      </c>
      <c r="R16" s="1" t="str">
        <f t="shared" si="3"/>
        <v>E</v>
      </c>
      <c r="S16" s="1" t="str">
        <f t="shared" si="3"/>
        <v>E</v>
      </c>
      <c r="T16" s="1" t="str">
        <f t="shared" si="3"/>
        <v>E</v>
      </c>
      <c r="U16" s="1" t="str">
        <f t="shared" si="3"/>
        <v>E</v>
      </c>
      <c r="V16" s="45" t="s">
        <v>48</v>
      </c>
      <c r="W16" s="1" t="str">
        <f t="shared" si="4"/>
        <v>E</v>
      </c>
      <c r="X16" s="1" t="str">
        <f t="shared" si="4"/>
        <v>E</v>
      </c>
      <c r="Y16" s="1" t="str">
        <f t="shared" si="4"/>
        <v>E</v>
      </c>
      <c r="Z16" s="1" t="str">
        <f t="shared" si="4"/>
        <v>E</v>
      </c>
      <c r="AA16" s="45" t="s">
        <v>48</v>
      </c>
      <c r="AB16" s="1" t="str">
        <f t="shared" si="5"/>
        <v>E</v>
      </c>
      <c r="AC16" s="1" t="str">
        <f t="shared" si="5"/>
        <v>E</v>
      </c>
      <c r="AD16" s="1" t="str">
        <f t="shared" si="5"/>
        <v>E</v>
      </c>
      <c r="AE16" s="1" t="str">
        <f t="shared" si="5"/>
        <v>E</v>
      </c>
      <c r="AF16" s="45" t="s">
        <v>48</v>
      </c>
      <c r="AG16" s="1" t="str">
        <f t="shared" si="6"/>
        <v>E</v>
      </c>
      <c r="AH16" s="1" t="str">
        <f t="shared" si="6"/>
        <v>E</v>
      </c>
      <c r="AI16" s="1" t="str">
        <f t="shared" si="6"/>
        <v>E</v>
      </c>
      <c r="AJ16" s="1" t="str">
        <f t="shared" si="6"/>
        <v>E</v>
      </c>
      <c r="AK16" s="45" t="s">
        <v>48</v>
      </c>
      <c r="AL16" s="1" t="str">
        <f t="shared" si="7"/>
        <v>E</v>
      </c>
      <c r="AM16" s="1" t="str">
        <f t="shared" si="7"/>
        <v>E</v>
      </c>
      <c r="AN16" s="1" t="str">
        <f t="shared" si="7"/>
        <v>E</v>
      </c>
      <c r="AO16" s="1" t="str">
        <f t="shared" si="7"/>
        <v>E</v>
      </c>
      <c r="AP16" s="45" t="s">
        <v>52</v>
      </c>
      <c r="AQ16" s="1" t="str">
        <f t="shared" si="8"/>
        <v>D</v>
      </c>
      <c r="AR16" s="1" t="str">
        <f t="shared" si="8"/>
        <v>D</v>
      </c>
      <c r="AS16" s="1" t="str">
        <f t="shared" si="8"/>
        <v>D</v>
      </c>
      <c r="AT16" s="1" t="str">
        <f t="shared" si="8"/>
        <v>D</v>
      </c>
    </row>
    <row r="17" spans="1:46" x14ac:dyDescent="0.45">
      <c r="A17">
        <v>16</v>
      </c>
      <c r="B17" s="45" t="s">
        <v>48</v>
      </c>
      <c r="C17" s="1" t="str">
        <f t="shared" si="0"/>
        <v>E</v>
      </c>
      <c r="D17" s="1" t="str">
        <f t="shared" si="0"/>
        <v>E</v>
      </c>
      <c r="E17" s="1" t="str">
        <f t="shared" si="0"/>
        <v>E</v>
      </c>
      <c r="F17" s="1" t="str">
        <f t="shared" si="0"/>
        <v>E</v>
      </c>
      <c r="G17" s="45" t="s">
        <v>48</v>
      </c>
      <c r="H17" s="1" t="str">
        <f t="shared" si="1"/>
        <v>E</v>
      </c>
      <c r="I17" s="1" t="str">
        <f t="shared" si="1"/>
        <v>E</v>
      </c>
      <c r="J17" s="1" t="str">
        <f t="shared" si="1"/>
        <v>E</v>
      </c>
      <c r="K17" s="1" t="str">
        <f t="shared" si="1"/>
        <v>E</v>
      </c>
      <c r="L17" s="45" t="s">
        <v>48</v>
      </c>
      <c r="M17" s="1" t="str">
        <f t="shared" si="2"/>
        <v>E</v>
      </c>
      <c r="N17" s="1" t="str">
        <f t="shared" si="2"/>
        <v>E</v>
      </c>
      <c r="O17" s="1" t="str">
        <f t="shared" si="2"/>
        <v>E</v>
      </c>
      <c r="P17" s="1" t="str">
        <f t="shared" si="2"/>
        <v>E</v>
      </c>
      <c r="Q17" s="45" t="s">
        <v>48</v>
      </c>
      <c r="R17" s="1" t="str">
        <f t="shared" si="3"/>
        <v>E</v>
      </c>
      <c r="S17" s="1" t="str">
        <f t="shared" si="3"/>
        <v>E</v>
      </c>
      <c r="T17" s="1" t="str">
        <f t="shared" si="3"/>
        <v>E</v>
      </c>
      <c r="U17" s="1" t="str">
        <f t="shared" si="3"/>
        <v>E</v>
      </c>
      <c r="V17" s="45" t="s">
        <v>48</v>
      </c>
      <c r="W17" s="1" t="str">
        <f t="shared" si="4"/>
        <v>E</v>
      </c>
      <c r="X17" s="1" t="str">
        <f t="shared" si="4"/>
        <v>E</v>
      </c>
      <c r="Y17" s="1" t="str">
        <f t="shared" si="4"/>
        <v>E</v>
      </c>
      <c r="Z17" s="1" t="str">
        <f t="shared" si="4"/>
        <v>E</v>
      </c>
      <c r="AA17" s="45" t="s">
        <v>48</v>
      </c>
      <c r="AB17" s="1" t="str">
        <f t="shared" si="5"/>
        <v>E</v>
      </c>
      <c r="AC17" s="1" t="str">
        <f t="shared" si="5"/>
        <v>E</v>
      </c>
      <c r="AD17" s="1" t="str">
        <f t="shared" si="5"/>
        <v>E</v>
      </c>
      <c r="AE17" s="1" t="str">
        <f t="shared" si="5"/>
        <v>E</v>
      </c>
      <c r="AF17" s="45" t="s">
        <v>48</v>
      </c>
      <c r="AG17" s="1" t="str">
        <f t="shared" si="6"/>
        <v>E</v>
      </c>
      <c r="AH17" s="1" t="str">
        <f t="shared" si="6"/>
        <v>E</v>
      </c>
      <c r="AI17" s="1" t="str">
        <f t="shared" si="6"/>
        <v>E</v>
      </c>
      <c r="AJ17" s="1" t="str">
        <f t="shared" si="6"/>
        <v>E</v>
      </c>
      <c r="AK17" s="45" t="s">
        <v>48</v>
      </c>
      <c r="AL17" s="1" t="str">
        <f t="shared" si="7"/>
        <v>E</v>
      </c>
      <c r="AM17" s="1" t="str">
        <f t="shared" si="7"/>
        <v>E</v>
      </c>
      <c r="AN17" s="1" t="str">
        <f t="shared" si="7"/>
        <v>E</v>
      </c>
      <c r="AO17" s="1" t="str">
        <f t="shared" si="7"/>
        <v>E</v>
      </c>
      <c r="AP17" s="45" t="s">
        <v>52</v>
      </c>
      <c r="AQ17" s="1" t="str">
        <f t="shared" si="8"/>
        <v>D</v>
      </c>
      <c r="AR17" s="1" t="str">
        <f t="shared" si="8"/>
        <v>D</v>
      </c>
      <c r="AS17" s="1" t="str">
        <f t="shared" si="8"/>
        <v>D</v>
      </c>
      <c r="AT17" s="1" t="str">
        <f t="shared" si="8"/>
        <v>D</v>
      </c>
    </row>
    <row r="18" spans="1:46" x14ac:dyDescent="0.45">
      <c r="A18">
        <v>17</v>
      </c>
      <c r="B18" s="45" t="s">
        <v>48</v>
      </c>
      <c r="C18" s="1" t="str">
        <f t="shared" si="0"/>
        <v>E</v>
      </c>
      <c r="D18" s="1" t="str">
        <f t="shared" si="0"/>
        <v>E</v>
      </c>
      <c r="E18" s="1" t="str">
        <f t="shared" si="0"/>
        <v>E</v>
      </c>
      <c r="F18" s="1" t="str">
        <f t="shared" si="0"/>
        <v>E</v>
      </c>
      <c r="G18" s="45" t="s">
        <v>48</v>
      </c>
      <c r="H18" s="1" t="str">
        <f t="shared" si="1"/>
        <v>E</v>
      </c>
      <c r="I18" s="1" t="str">
        <f t="shared" si="1"/>
        <v>E</v>
      </c>
      <c r="J18" s="1" t="str">
        <f t="shared" si="1"/>
        <v>E</v>
      </c>
      <c r="K18" s="1" t="str">
        <f t="shared" si="1"/>
        <v>E</v>
      </c>
      <c r="L18" s="45" t="s">
        <v>48</v>
      </c>
      <c r="M18" s="1" t="str">
        <f t="shared" si="2"/>
        <v>E</v>
      </c>
      <c r="N18" s="1" t="str">
        <f t="shared" si="2"/>
        <v>E</v>
      </c>
      <c r="O18" s="1" t="str">
        <f t="shared" si="2"/>
        <v>E</v>
      </c>
      <c r="P18" s="1" t="str">
        <f t="shared" si="2"/>
        <v>E</v>
      </c>
      <c r="Q18" s="45" t="s">
        <v>48</v>
      </c>
      <c r="R18" s="1" t="str">
        <f t="shared" si="3"/>
        <v>E</v>
      </c>
      <c r="S18" s="1" t="str">
        <f t="shared" si="3"/>
        <v>E</v>
      </c>
      <c r="T18" s="1" t="str">
        <f t="shared" si="3"/>
        <v>E</v>
      </c>
      <c r="U18" s="1" t="str">
        <f t="shared" si="3"/>
        <v>E</v>
      </c>
      <c r="V18" s="45" t="s">
        <v>48</v>
      </c>
      <c r="W18" s="1" t="str">
        <f t="shared" si="4"/>
        <v>E</v>
      </c>
      <c r="X18" s="1" t="str">
        <f t="shared" si="4"/>
        <v>E</v>
      </c>
      <c r="Y18" s="1" t="str">
        <f t="shared" si="4"/>
        <v>E</v>
      </c>
      <c r="Z18" s="1" t="str">
        <f t="shared" si="4"/>
        <v>E</v>
      </c>
      <c r="AA18" s="45" t="s">
        <v>48</v>
      </c>
      <c r="AB18" s="1" t="str">
        <f t="shared" si="5"/>
        <v>E</v>
      </c>
      <c r="AC18" s="1" t="str">
        <f t="shared" si="5"/>
        <v>E</v>
      </c>
      <c r="AD18" s="1" t="str">
        <f t="shared" si="5"/>
        <v>E</v>
      </c>
      <c r="AE18" s="1" t="str">
        <f t="shared" si="5"/>
        <v>E</v>
      </c>
      <c r="AF18" s="45" t="s">
        <v>48</v>
      </c>
      <c r="AG18" s="1" t="str">
        <f t="shared" si="6"/>
        <v>E</v>
      </c>
      <c r="AH18" s="1" t="str">
        <f t="shared" si="6"/>
        <v>E</v>
      </c>
      <c r="AI18" s="1" t="str">
        <f t="shared" si="6"/>
        <v>E</v>
      </c>
      <c r="AJ18" s="1" t="str">
        <f t="shared" si="6"/>
        <v>E</v>
      </c>
      <c r="AK18" s="45" t="s">
        <v>48</v>
      </c>
      <c r="AL18" s="1" t="str">
        <f t="shared" si="7"/>
        <v>E</v>
      </c>
      <c r="AM18" s="1" t="str">
        <f t="shared" si="7"/>
        <v>E</v>
      </c>
      <c r="AN18" s="1" t="str">
        <f t="shared" si="7"/>
        <v>E</v>
      </c>
      <c r="AO18" s="1" t="str">
        <f t="shared" si="7"/>
        <v>E</v>
      </c>
      <c r="AP18" s="45" t="s">
        <v>52</v>
      </c>
      <c r="AQ18" s="1" t="str">
        <f t="shared" si="8"/>
        <v>D</v>
      </c>
      <c r="AR18" s="1" t="str">
        <f t="shared" si="8"/>
        <v>D</v>
      </c>
      <c r="AS18" s="1" t="str">
        <f t="shared" si="8"/>
        <v>D</v>
      </c>
      <c r="AT18" s="1" t="str">
        <f t="shared" si="8"/>
        <v>D</v>
      </c>
    </row>
    <row r="19" spans="1:46" x14ac:dyDescent="0.45">
      <c r="A19">
        <v>18</v>
      </c>
      <c r="B19" s="45" t="s">
        <v>48</v>
      </c>
      <c r="C19" s="1" t="str">
        <f t="shared" si="0"/>
        <v>E</v>
      </c>
      <c r="D19" s="1" t="str">
        <f t="shared" si="0"/>
        <v>E</v>
      </c>
      <c r="E19" s="1" t="str">
        <f t="shared" si="0"/>
        <v>E</v>
      </c>
      <c r="F19" s="1" t="str">
        <f t="shared" si="0"/>
        <v>E</v>
      </c>
      <c r="G19" s="45" t="s">
        <v>48</v>
      </c>
      <c r="H19" s="1" t="str">
        <f t="shared" si="1"/>
        <v>E</v>
      </c>
      <c r="I19" s="1" t="str">
        <f t="shared" si="1"/>
        <v>E</v>
      </c>
      <c r="J19" s="1" t="str">
        <f t="shared" si="1"/>
        <v>E</v>
      </c>
      <c r="K19" s="1" t="str">
        <f t="shared" si="1"/>
        <v>E</v>
      </c>
      <c r="L19" s="45" t="s">
        <v>48</v>
      </c>
      <c r="M19" s="1" t="str">
        <f t="shared" si="2"/>
        <v>E</v>
      </c>
      <c r="N19" s="1" t="str">
        <f t="shared" si="2"/>
        <v>E</v>
      </c>
      <c r="O19" s="1" t="str">
        <f t="shared" si="2"/>
        <v>E</v>
      </c>
      <c r="P19" s="1" t="str">
        <f t="shared" si="2"/>
        <v>E</v>
      </c>
      <c r="Q19" s="45" t="s">
        <v>48</v>
      </c>
      <c r="R19" s="1" t="str">
        <f t="shared" si="3"/>
        <v>E</v>
      </c>
      <c r="S19" s="1" t="str">
        <f t="shared" si="3"/>
        <v>E</v>
      </c>
      <c r="T19" s="1" t="str">
        <f t="shared" si="3"/>
        <v>E</v>
      </c>
      <c r="U19" s="1" t="str">
        <f t="shared" si="3"/>
        <v>E</v>
      </c>
      <c r="V19" s="45" t="s">
        <v>48</v>
      </c>
      <c r="W19" s="1" t="str">
        <f t="shared" si="4"/>
        <v>E</v>
      </c>
      <c r="X19" s="1" t="str">
        <f t="shared" si="4"/>
        <v>E</v>
      </c>
      <c r="Y19" s="1" t="str">
        <f t="shared" si="4"/>
        <v>E</v>
      </c>
      <c r="Z19" s="1" t="str">
        <f t="shared" si="4"/>
        <v>E</v>
      </c>
      <c r="AA19" s="45" t="s">
        <v>48</v>
      </c>
      <c r="AB19" s="1" t="str">
        <f t="shared" si="5"/>
        <v>E</v>
      </c>
      <c r="AC19" s="1" t="str">
        <f t="shared" si="5"/>
        <v>E</v>
      </c>
      <c r="AD19" s="1" t="str">
        <f t="shared" si="5"/>
        <v>E</v>
      </c>
      <c r="AE19" s="1" t="str">
        <f t="shared" si="5"/>
        <v>E</v>
      </c>
      <c r="AF19" s="45" t="s">
        <v>48</v>
      </c>
      <c r="AG19" s="1" t="str">
        <f t="shared" si="6"/>
        <v>E</v>
      </c>
      <c r="AH19" s="1" t="str">
        <f t="shared" si="6"/>
        <v>E</v>
      </c>
      <c r="AI19" s="1" t="str">
        <f t="shared" si="6"/>
        <v>E</v>
      </c>
      <c r="AJ19" s="1" t="str">
        <f t="shared" si="6"/>
        <v>E</v>
      </c>
      <c r="AK19" s="45" t="s">
        <v>52</v>
      </c>
      <c r="AL19" s="1" t="str">
        <f t="shared" si="7"/>
        <v>D</v>
      </c>
      <c r="AM19" s="1" t="str">
        <f t="shared" si="7"/>
        <v>D</v>
      </c>
      <c r="AN19" s="1" t="str">
        <f t="shared" si="7"/>
        <v>D</v>
      </c>
      <c r="AO19" s="1" t="str">
        <f t="shared" si="7"/>
        <v>D</v>
      </c>
      <c r="AP19" s="45" t="s">
        <v>52</v>
      </c>
      <c r="AQ19" s="1" t="str">
        <f t="shared" si="8"/>
        <v>D</v>
      </c>
      <c r="AR19" s="1" t="str">
        <f t="shared" si="8"/>
        <v>D</v>
      </c>
      <c r="AS19" s="1" t="str">
        <f t="shared" si="8"/>
        <v>D</v>
      </c>
      <c r="AT19" s="1" t="str">
        <f t="shared" si="8"/>
        <v>D</v>
      </c>
    </row>
    <row r="20" spans="1:46" x14ac:dyDescent="0.45">
      <c r="A20">
        <v>19</v>
      </c>
      <c r="B20" s="45" t="s">
        <v>48</v>
      </c>
      <c r="C20" s="1" t="str">
        <f t="shared" si="0"/>
        <v>E</v>
      </c>
      <c r="D20" s="1" t="str">
        <f t="shared" si="0"/>
        <v>E</v>
      </c>
      <c r="E20" s="1" t="str">
        <f t="shared" si="0"/>
        <v>E</v>
      </c>
      <c r="F20" s="1" t="str">
        <f t="shared" si="0"/>
        <v>E</v>
      </c>
      <c r="G20" s="45" t="s">
        <v>48</v>
      </c>
      <c r="H20" s="1" t="str">
        <f t="shared" si="1"/>
        <v>E</v>
      </c>
      <c r="I20" s="1" t="str">
        <f t="shared" si="1"/>
        <v>E</v>
      </c>
      <c r="J20" s="1" t="str">
        <f t="shared" si="1"/>
        <v>E</v>
      </c>
      <c r="K20" s="1" t="str">
        <f t="shared" si="1"/>
        <v>E</v>
      </c>
      <c r="L20" s="45" t="s">
        <v>48</v>
      </c>
      <c r="M20" s="1" t="str">
        <f t="shared" si="2"/>
        <v>E</v>
      </c>
      <c r="N20" s="1" t="str">
        <f t="shared" si="2"/>
        <v>E</v>
      </c>
      <c r="O20" s="1" t="str">
        <f t="shared" si="2"/>
        <v>E</v>
      </c>
      <c r="P20" s="1" t="str">
        <f t="shared" si="2"/>
        <v>E</v>
      </c>
      <c r="Q20" s="45" t="s">
        <v>48</v>
      </c>
      <c r="R20" s="1" t="str">
        <f t="shared" si="3"/>
        <v>E</v>
      </c>
      <c r="S20" s="1" t="str">
        <f t="shared" si="3"/>
        <v>E</v>
      </c>
      <c r="T20" s="1" t="str">
        <f t="shared" si="3"/>
        <v>E</v>
      </c>
      <c r="U20" s="1" t="str">
        <f t="shared" si="3"/>
        <v>E</v>
      </c>
      <c r="V20" s="45" t="s">
        <v>48</v>
      </c>
      <c r="W20" s="1" t="str">
        <f t="shared" si="4"/>
        <v>E</v>
      </c>
      <c r="X20" s="1" t="str">
        <f t="shared" si="4"/>
        <v>E</v>
      </c>
      <c r="Y20" s="1" t="str">
        <f t="shared" si="4"/>
        <v>E</v>
      </c>
      <c r="Z20" s="1" t="str">
        <f t="shared" si="4"/>
        <v>E</v>
      </c>
      <c r="AA20" s="45" t="s">
        <v>48</v>
      </c>
      <c r="AB20" s="1" t="str">
        <f t="shared" si="5"/>
        <v>E</v>
      </c>
      <c r="AC20" s="1" t="str">
        <f t="shared" si="5"/>
        <v>E</v>
      </c>
      <c r="AD20" s="1" t="str">
        <f t="shared" si="5"/>
        <v>E</v>
      </c>
      <c r="AE20" s="1" t="str">
        <f t="shared" si="5"/>
        <v>E</v>
      </c>
      <c r="AF20" s="45" t="s">
        <v>48</v>
      </c>
      <c r="AG20" s="1" t="str">
        <f t="shared" si="6"/>
        <v>E</v>
      </c>
      <c r="AH20" s="1" t="str">
        <f t="shared" si="6"/>
        <v>E</v>
      </c>
      <c r="AI20" s="1" t="str">
        <f t="shared" si="6"/>
        <v>E</v>
      </c>
      <c r="AJ20" s="1" t="str">
        <f t="shared" si="6"/>
        <v>E</v>
      </c>
      <c r="AK20" s="45" t="s">
        <v>52</v>
      </c>
      <c r="AL20" s="1" t="str">
        <f t="shared" si="7"/>
        <v>D</v>
      </c>
      <c r="AM20" s="1" t="str">
        <f t="shared" si="7"/>
        <v>D</v>
      </c>
      <c r="AN20" s="1" t="str">
        <f t="shared" si="7"/>
        <v>D</v>
      </c>
      <c r="AO20" s="1" t="str">
        <f t="shared" si="7"/>
        <v>D</v>
      </c>
      <c r="AP20" s="45" t="s">
        <v>52</v>
      </c>
      <c r="AQ20" s="1" t="str">
        <f t="shared" si="8"/>
        <v>D</v>
      </c>
      <c r="AR20" s="1" t="str">
        <f t="shared" si="8"/>
        <v>D</v>
      </c>
      <c r="AS20" s="1" t="str">
        <f t="shared" si="8"/>
        <v>D</v>
      </c>
      <c r="AT20" s="1" t="str">
        <f t="shared" si="8"/>
        <v>D</v>
      </c>
    </row>
    <row r="21" spans="1:46" x14ac:dyDescent="0.45">
      <c r="A21">
        <v>20</v>
      </c>
      <c r="B21" s="45" t="s">
        <v>48</v>
      </c>
      <c r="C21" s="1" t="str">
        <f t="shared" si="0"/>
        <v>E</v>
      </c>
      <c r="D21" s="1" t="str">
        <f t="shared" si="0"/>
        <v>E</v>
      </c>
      <c r="E21" s="1" t="str">
        <f t="shared" si="0"/>
        <v>E</v>
      </c>
      <c r="F21" s="1" t="str">
        <f t="shared" si="0"/>
        <v>E</v>
      </c>
      <c r="G21" s="45" t="s">
        <v>48</v>
      </c>
      <c r="H21" s="1" t="str">
        <f t="shared" si="1"/>
        <v>E</v>
      </c>
      <c r="I21" s="1" t="str">
        <f t="shared" si="1"/>
        <v>E</v>
      </c>
      <c r="J21" s="1" t="str">
        <f t="shared" si="1"/>
        <v>E</v>
      </c>
      <c r="K21" s="1" t="str">
        <f t="shared" si="1"/>
        <v>E</v>
      </c>
      <c r="L21" s="45" t="s">
        <v>48</v>
      </c>
      <c r="M21" s="1" t="str">
        <f t="shared" si="2"/>
        <v>E</v>
      </c>
      <c r="N21" s="1" t="str">
        <f t="shared" si="2"/>
        <v>E</v>
      </c>
      <c r="O21" s="1" t="str">
        <f t="shared" si="2"/>
        <v>E</v>
      </c>
      <c r="P21" s="1" t="str">
        <f t="shared" si="2"/>
        <v>E</v>
      </c>
      <c r="Q21" s="45" t="s">
        <v>48</v>
      </c>
      <c r="R21" s="1" t="str">
        <f t="shared" si="3"/>
        <v>E</v>
      </c>
      <c r="S21" s="1" t="str">
        <f t="shared" si="3"/>
        <v>E</v>
      </c>
      <c r="T21" s="1" t="str">
        <f t="shared" si="3"/>
        <v>E</v>
      </c>
      <c r="U21" s="1" t="str">
        <f t="shared" si="3"/>
        <v>E</v>
      </c>
      <c r="V21" s="45" t="s">
        <v>48</v>
      </c>
      <c r="W21" s="1" t="str">
        <f t="shared" si="4"/>
        <v>E</v>
      </c>
      <c r="X21" s="1" t="str">
        <f t="shared" si="4"/>
        <v>E</v>
      </c>
      <c r="Y21" s="1" t="str">
        <f t="shared" si="4"/>
        <v>E</v>
      </c>
      <c r="Z21" s="1" t="str">
        <f t="shared" si="4"/>
        <v>E</v>
      </c>
      <c r="AA21" s="45" t="s">
        <v>48</v>
      </c>
      <c r="AB21" s="1" t="str">
        <f t="shared" si="5"/>
        <v>E</v>
      </c>
      <c r="AC21" s="1" t="str">
        <f t="shared" si="5"/>
        <v>E</v>
      </c>
      <c r="AD21" s="1" t="str">
        <f t="shared" si="5"/>
        <v>E</v>
      </c>
      <c r="AE21" s="1" t="str">
        <f t="shared" si="5"/>
        <v>E</v>
      </c>
      <c r="AF21" s="45" t="s">
        <v>48</v>
      </c>
      <c r="AG21" s="1" t="str">
        <f t="shared" si="6"/>
        <v>E</v>
      </c>
      <c r="AH21" s="1" t="str">
        <f t="shared" si="6"/>
        <v>E</v>
      </c>
      <c r="AI21" s="1" t="str">
        <f t="shared" si="6"/>
        <v>E</v>
      </c>
      <c r="AJ21" s="1" t="str">
        <f t="shared" si="6"/>
        <v>E</v>
      </c>
      <c r="AK21" s="45" t="s">
        <v>52</v>
      </c>
      <c r="AL21" s="1" t="str">
        <f t="shared" si="7"/>
        <v>D</v>
      </c>
      <c r="AM21" s="1" t="str">
        <f t="shared" si="7"/>
        <v>D</v>
      </c>
      <c r="AN21" s="1" t="str">
        <f t="shared" si="7"/>
        <v>D</v>
      </c>
      <c r="AO21" s="1" t="str">
        <f t="shared" si="7"/>
        <v>D</v>
      </c>
      <c r="AP21" s="45" t="s">
        <v>51</v>
      </c>
      <c r="AQ21" s="1" t="str">
        <f t="shared" si="8"/>
        <v>C</v>
      </c>
      <c r="AR21" s="1" t="str">
        <f t="shared" si="8"/>
        <v>C</v>
      </c>
      <c r="AS21" s="1" t="str">
        <f t="shared" si="8"/>
        <v>C</v>
      </c>
      <c r="AT21" s="1" t="str">
        <f t="shared" si="8"/>
        <v>C</v>
      </c>
    </row>
    <row r="22" spans="1:46" x14ac:dyDescent="0.45">
      <c r="A22">
        <v>21</v>
      </c>
      <c r="B22" s="45" t="s">
        <v>48</v>
      </c>
      <c r="C22" s="1" t="str">
        <f t="shared" ref="C22:F41" si="9">$B22</f>
        <v>E</v>
      </c>
      <c r="D22" s="1" t="str">
        <f t="shared" si="9"/>
        <v>E</v>
      </c>
      <c r="E22" s="1" t="str">
        <f t="shared" si="9"/>
        <v>E</v>
      </c>
      <c r="F22" s="1" t="str">
        <f t="shared" si="9"/>
        <v>E</v>
      </c>
      <c r="G22" s="45" t="s">
        <v>48</v>
      </c>
      <c r="H22" s="1" t="str">
        <f t="shared" ref="H22:K41" si="10">$G22</f>
        <v>E</v>
      </c>
      <c r="I22" s="1" t="str">
        <f t="shared" si="10"/>
        <v>E</v>
      </c>
      <c r="J22" s="1" t="str">
        <f t="shared" si="10"/>
        <v>E</v>
      </c>
      <c r="K22" s="1" t="str">
        <f t="shared" si="10"/>
        <v>E</v>
      </c>
      <c r="L22" s="45" t="s">
        <v>48</v>
      </c>
      <c r="M22" s="1" t="str">
        <f t="shared" ref="M22:P41" si="11">$L22</f>
        <v>E</v>
      </c>
      <c r="N22" s="1" t="str">
        <f t="shared" si="11"/>
        <v>E</v>
      </c>
      <c r="O22" s="1" t="str">
        <f t="shared" si="11"/>
        <v>E</v>
      </c>
      <c r="P22" s="1" t="str">
        <f t="shared" si="11"/>
        <v>E</v>
      </c>
      <c r="Q22" s="45" t="s">
        <v>48</v>
      </c>
      <c r="R22" s="1" t="str">
        <f t="shared" ref="R22:U41" si="12">$Q22</f>
        <v>E</v>
      </c>
      <c r="S22" s="1" t="str">
        <f t="shared" si="12"/>
        <v>E</v>
      </c>
      <c r="T22" s="1" t="str">
        <f t="shared" si="12"/>
        <v>E</v>
      </c>
      <c r="U22" s="1" t="str">
        <f t="shared" si="12"/>
        <v>E</v>
      </c>
      <c r="V22" s="45" t="s">
        <v>48</v>
      </c>
      <c r="W22" s="1" t="str">
        <f t="shared" ref="W22:Z41" si="13">$V22</f>
        <v>E</v>
      </c>
      <c r="X22" s="1" t="str">
        <f t="shared" si="13"/>
        <v>E</v>
      </c>
      <c r="Y22" s="1" t="str">
        <f t="shared" si="13"/>
        <v>E</v>
      </c>
      <c r="Z22" s="1" t="str">
        <f t="shared" si="13"/>
        <v>E</v>
      </c>
      <c r="AA22" s="45" t="s">
        <v>48</v>
      </c>
      <c r="AB22" s="1" t="str">
        <f t="shared" ref="AB22:AE41" si="14">$AA22</f>
        <v>E</v>
      </c>
      <c r="AC22" s="1" t="str">
        <f t="shared" si="14"/>
        <v>E</v>
      </c>
      <c r="AD22" s="1" t="str">
        <f t="shared" si="14"/>
        <v>E</v>
      </c>
      <c r="AE22" s="1" t="str">
        <f t="shared" si="14"/>
        <v>E</v>
      </c>
      <c r="AF22" s="45" t="s">
        <v>52</v>
      </c>
      <c r="AG22" s="1" t="str">
        <f t="shared" ref="AG22:AJ41" si="15">$AF22</f>
        <v>D</v>
      </c>
      <c r="AH22" s="1" t="str">
        <f t="shared" si="15"/>
        <v>D</v>
      </c>
      <c r="AI22" s="1" t="str">
        <f t="shared" si="15"/>
        <v>D</v>
      </c>
      <c r="AJ22" s="1" t="str">
        <f t="shared" si="15"/>
        <v>D</v>
      </c>
      <c r="AK22" s="45" t="s">
        <v>52</v>
      </c>
      <c r="AL22" s="1" t="str">
        <f t="shared" ref="AL22:AO41" si="16">$AK22</f>
        <v>D</v>
      </c>
      <c r="AM22" s="1" t="str">
        <f t="shared" si="16"/>
        <v>D</v>
      </c>
      <c r="AN22" s="1" t="str">
        <f t="shared" si="16"/>
        <v>D</v>
      </c>
      <c r="AO22" s="1" t="str">
        <f t="shared" si="16"/>
        <v>D</v>
      </c>
      <c r="AP22" s="45" t="s">
        <v>51</v>
      </c>
      <c r="AQ22" s="1" t="str">
        <f t="shared" ref="AQ22:AT41" si="17">$AP22</f>
        <v>C</v>
      </c>
      <c r="AR22" s="1" t="str">
        <f t="shared" si="17"/>
        <v>C</v>
      </c>
      <c r="AS22" s="1" t="str">
        <f t="shared" si="17"/>
        <v>C</v>
      </c>
      <c r="AT22" s="1" t="str">
        <f t="shared" si="17"/>
        <v>C</v>
      </c>
    </row>
    <row r="23" spans="1:46" x14ac:dyDescent="0.45">
      <c r="A23">
        <v>22</v>
      </c>
      <c r="B23" s="45" t="s">
        <v>48</v>
      </c>
      <c r="C23" s="1" t="str">
        <f t="shared" si="9"/>
        <v>E</v>
      </c>
      <c r="D23" s="1" t="str">
        <f t="shared" si="9"/>
        <v>E</v>
      </c>
      <c r="E23" s="1" t="str">
        <f t="shared" si="9"/>
        <v>E</v>
      </c>
      <c r="F23" s="1" t="str">
        <f t="shared" si="9"/>
        <v>E</v>
      </c>
      <c r="G23" s="45" t="s">
        <v>48</v>
      </c>
      <c r="H23" s="1" t="str">
        <f t="shared" si="10"/>
        <v>E</v>
      </c>
      <c r="I23" s="1" t="str">
        <f t="shared" si="10"/>
        <v>E</v>
      </c>
      <c r="J23" s="1" t="str">
        <f t="shared" si="10"/>
        <v>E</v>
      </c>
      <c r="K23" s="1" t="str">
        <f t="shared" si="10"/>
        <v>E</v>
      </c>
      <c r="L23" s="45" t="s">
        <v>48</v>
      </c>
      <c r="M23" s="1" t="str">
        <f t="shared" si="11"/>
        <v>E</v>
      </c>
      <c r="N23" s="1" t="str">
        <f t="shared" si="11"/>
        <v>E</v>
      </c>
      <c r="O23" s="1" t="str">
        <f t="shared" si="11"/>
        <v>E</v>
      </c>
      <c r="P23" s="1" t="str">
        <f t="shared" si="11"/>
        <v>E</v>
      </c>
      <c r="Q23" s="45" t="s">
        <v>48</v>
      </c>
      <c r="R23" s="1" t="str">
        <f t="shared" si="12"/>
        <v>E</v>
      </c>
      <c r="S23" s="1" t="str">
        <f t="shared" si="12"/>
        <v>E</v>
      </c>
      <c r="T23" s="1" t="str">
        <f t="shared" si="12"/>
        <v>E</v>
      </c>
      <c r="U23" s="1" t="str">
        <f t="shared" si="12"/>
        <v>E</v>
      </c>
      <c r="V23" s="45" t="s">
        <v>48</v>
      </c>
      <c r="W23" s="1" t="str">
        <f t="shared" si="13"/>
        <v>E</v>
      </c>
      <c r="X23" s="1" t="str">
        <f t="shared" si="13"/>
        <v>E</v>
      </c>
      <c r="Y23" s="1" t="str">
        <f t="shared" si="13"/>
        <v>E</v>
      </c>
      <c r="Z23" s="1" t="str">
        <f t="shared" si="13"/>
        <v>E</v>
      </c>
      <c r="AA23" s="45" t="s">
        <v>48</v>
      </c>
      <c r="AB23" s="1" t="str">
        <f t="shared" si="14"/>
        <v>E</v>
      </c>
      <c r="AC23" s="1" t="str">
        <f t="shared" si="14"/>
        <v>E</v>
      </c>
      <c r="AD23" s="1" t="str">
        <f t="shared" si="14"/>
        <v>E</v>
      </c>
      <c r="AE23" s="1" t="str">
        <f t="shared" si="14"/>
        <v>E</v>
      </c>
      <c r="AF23" s="45" t="s">
        <v>52</v>
      </c>
      <c r="AG23" s="1" t="str">
        <f t="shared" si="15"/>
        <v>D</v>
      </c>
      <c r="AH23" s="1" t="str">
        <f t="shared" si="15"/>
        <v>D</v>
      </c>
      <c r="AI23" s="1" t="str">
        <f t="shared" si="15"/>
        <v>D</v>
      </c>
      <c r="AJ23" s="1" t="str">
        <f t="shared" si="15"/>
        <v>D</v>
      </c>
      <c r="AK23" s="45" t="s">
        <v>52</v>
      </c>
      <c r="AL23" s="1" t="str">
        <f t="shared" si="16"/>
        <v>D</v>
      </c>
      <c r="AM23" s="1" t="str">
        <f t="shared" si="16"/>
        <v>D</v>
      </c>
      <c r="AN23" s="1" t="str">
        <f t="shared" si="16"/>
        <v>D</v>
      </c>
      <c r="AO23" s="1" t="str">
        <f t="shared" si="16"/>
        <v>D</v>
      </c>
      <c r="AP23" s="45" t="s">
        <v>51</v>
      </c>
      <c r="AQ23" s="1" t="str">
        <f t="shared" si="17"/>
        <v>C</v>
      </c>
      <c r="AR23" s="1" t="str">
        <f t="shared" si="17"/>
        <v>C</v>
      </c>
      <c r="AS23" s="1" t="str">
        <f t="shared" si="17"/>
        <v>C</v>
      </c>
      <c r="AT23" s="1" t="str">
        <f t="shared" si="17"/>
        <v>C</v>
      </c>
    </row>
    <row r="24" spans="1:46" x14ac:dyDescent="0.45">
      <c r="A24">
        <v>23</v>
      </c>
      <c r="B24" s="45" t="s">
        <v>48</v>
      </c>
      <c r="C24" s="1" t="str">
        <f t="shared" si="9"/>
        <v>E</v>
      </c>
      <c r="D24" s="1" t="str">
        <f t="shared" si="9"/>
        <v>E</v>
      </c>
      <c r="E24" s="1" t="str">
        <f t="shared" si="9"/>
        <v>E</v>
      </c>
      <c r="F24" s="1" t="str">
        <f t="shared" si="9"/>
        <v>E</v>
      </c>
      <c r="G24" s="45" t="s">
        <v>48</v>
      </c>
      <c r="H24" s="1" t="str">
        <f t="shared" si="10"/>
        <v>E</v>
      </c>
      <c r="I24" s="1" t="str">
        <f t="shared" si="10"/>
        <v>E</v>
      </c>
      <c r="J24" s="1" t="str">
        <f t="shared" si="10"/>
        <v>E</v>
      </c>
      <c r="K24" s="1" t="str">
        <f t="shared" si="10"/>
        <v>E</v>
      </c>
      <c r="L24" s="45" t="s">
        <v>48</v>
      </c>
      <c r="M24" s="1" t="str">
        <f t="shared" si="11"/>
        <v>E</v>
      </c>
      <c r="N24" s="1" t="str">
        <f t="shared" si="11"/>
        <v>E</v>
      </c>
      <c r="O24" s="1" t="str">
        <f t="shared" si="11"/>
        <v>E</v>
      </c>
      <c r="P24" s="1" t="str">
        <f t="shared" si="11"/>
        <v>E</v>
      </c>
      <c r="Q24" s="45" t="s">
        <v>48</v>
      </c>
      <c r="R24" s="1" t="str">
        <f t="shared" si="12"/>
        <v>E</v>
      </c>
      <c r="S24" s="1" t="str">
        <f t="shared" si="12"/>
        <v>E</v>
      </c>
      <c r="T24" s="1" t="str">
        <f t="shared" si="12"/>
        <v>E</v>
      </c>
      <c r="U24" s="1" t="str">
        <f t="shared" si="12"/>
        <v>E</v>
      </c>
      <c r="V24" s="45" t="s">
        <v>48</v>
      </c>
      <c r="W24" s="1" t="str">
        <f t="shared" si="13"/>
        <v>E</v>
      </c>
      <c r="X24" s="1" t="str">
        <f t="shared" si="13"/>
        <v>E</v>
      </c>
      <c r="Y24" s="1" t="str">
        <f t="shared" si="13"/>
        <v>E</v>
      </c>
      <c r="Z24" s="1" t="str">
        <f t="shared" si="13"/>
        <v>E</v>
      </c>
      <c r="AA24" s="45" t="s">
        <v>52</v>
      </c>
      <c r="AB24" s="1" t="str">
        <f t="shared" si="14"/>
        <v>D</v>
      </c>
      <c r="AC24" s="1" t="str">
        <f t="shared" si="14"/>
        <v>D</v>
      </c>
      <c r="AD24" s="1" t="str">
        <f t="shared" si="14"/>
        <v>D</v>
      </c>
      <c r="AE24" s="1" t="str">
        <f t="shared" si="14"/>
        <v>D</v>
      </c>
      <c r="AF24" s="45" t="s">
        <v>52</v>
      </c>
      <c r="AG24" s="1" t="str">
        <f t="shared" si="15"/>
        <v>D</v>
      </c>
      <c r="AH24" s="1" t="str">
        <f t="shared" si="15"/>
        <v>D</v>
      </c>
      <c r="AI24" s="1" t="str">
        <f t="shared" si="15"/>
        <v>D</v>
      </c>
      <c r="AJ24" s="1" t="str">
        <f t="shared" si="15"/>
        <v>D</v>
      </c>
      <c r="AK24" s="45" t="s">
        <v>52</v>
      </c>
      <c r="AL24" s="1" t="str">
        <f t="shared" si="16"/>
        <v>D</v>
      </c>
      <c r="AM24" s="1" t="str">
        <f t="shared" si="16"/>
        <v>D</v>
      </c>
      <c r="AN24" s="1" t="str">
        <f t="shared" si="16"/>
        <v>D</v>
      </c>
      <c r="AO24" s="1" t="str">
        <f t="shared" si="16"/>
        <v>D</v>
      </c>
      <c r="AP24" s="45" t="s">
        <v>51</v>
      </c>
      <c r="AQ24" s="1" t="str">
        <f t="shared" si="17"/>
        <v>C</v>
      </c>
      <c r="AR24" s="1" t="str">
        <f t="shared" si="17"/>
        <v>C</v>
      </c>
      <c r="AS24" s="1" t="str">
        <f t="shared" si="17"/>
        <v>C</v>
      </c>
      <c r="AT24" s="1" t="str">
        <f t="shared" si="17"/>
        <v>C</v>
      </c>
    </row>
    <row r="25" spans="1:46" x14ac:dyDescent="0.45">
      <c r="A25">
        <v>24</v>
      </c>
      <c r="B25" s="45" t="s">
        <v>48</v>
      </c>
      <c r="C25" s="1" t="str">
        <f t="shared" si="9"/>
        <v>E</v>
      </c>
      <c r="D25" s="1" t="str">
        <f t="shared" si="9"/>
        <v>E</v>
      </c>
      <c r="E25" s="1" t="str">
        <f t="shared" si="9"/>
        <v>E</v>
      </c>
      <c r="F25" s="1" t="str">
        <f t="shared" si="9"/>
        <v>E</v>
      </c>
      <c r="G25" s="45" t="s">
        <v>48</v>
      </c>
      <c r="H25" s="1" t="str">
        <f t="shared" si="10"/>
        <v>E</v>
      </c>
      <c r="I25" s="1" t="str">
        <f t="shared" si="10"/>
        <v>E</v>
      </c>
      <c r="J25" s="1" t="str">
        <f t="shared" si="10"/>
        <v>E</v>
      </c>
      <c r="K25" s="1" t="str">
        <f t="shared" si="10"/>
        <v>E</v>
      </c>
      <c r="L25" s="45" t="s">
        <v>48</v>
      </c>
      <c r="M25" s="1" t="str">
        <f t="shared" si="11"/>
        <v>E</v>
      </c>
      <c r="N25" s="1" t="str">
        <f t="shared" si="11"/>
        <v>E</v>
      </c>
      <c r="O25" s="1" t="str">
        <f t="shared" si="11"/>
        <v>E</v>
      </c>
      <c r="P25" s="1" t="str">
        <f t="shared" si="11"/>
        <v>E</v>
      </c>
      <c r="Q25" s="45" t="s">
        <v>48</v>
      </c>
      <c r="R25" s="1" t="str">
        <f t="shared" si="12"/>
        <v>E</v>
      </c>
      <c r="S25" s="1" t="str">
        <f t="shared" si="12"/>
        <v>E</v>
      </c>
      <c r="T25" s="1" t="str">
        <f t="shared" si="12"/>
        <v>E</v>
      </c>
      <c r="U25" s="1" t="str">
        <f t="shared" si="12"/>
        <v>E</v>
      </c>
      <c r="V25" s="45" t="s">
        <v>48</v>
      </c>
      <c r="W25" s="1" t="str">
        <f t="shared" si="13"/>
        <v>E</v>
      </c>
      <c r="X25" s="1" t="str">
        <f t="shared" si="13"/>
        <v>E</v>
      </c>
      <c r="Y25" s="1" t="str">
        <f t="shared" si="13"/>
        <v>E</v>
      </c>
      <c r="Z25" s="1" t="str">
        <f t="shared" si="13"/>
        <v>E</v>
      </c>
      <c r="AA25" s="45" t="s">
        <v>52</v>
      </c>
      <c r="AB25" s="1" t="str">
        <f t="shared" si="14"/>
        <v>D</v>
      </c>
      <c r="AC25" s="1" t="str">
        <f t="shared" si="14"/>
        <v>D</v>
      </c>
      <c r="AD25" s="1" t="str">
        <f t="shared" si="14"/>
        <v>D</v>
      </c>
      <c r="AE25" s="1" t="str">
        <f t="shared" si="14"/>
        <v>D</v>
      </c>
      <c r="AF25" s="45" t="s">
        <v>52</v>
      </c>
      <c r="AG25" s="1" t="str">
        <f t="shared" si="15"/>
        <v>D</v>
      </c>
      <c r="AH25" s="1" t="str">
        <f t="shared" si="15"/>
        <v>D</v>
      </c>
      <c r="AI25" s="1" t="str">
        <f t="shared" si="15"/>
        <v>D</v>
      </c>
      <c r="AJ25" s="1" t="str">
        <f t="shared" si="15"/>
        <v>D</v>
      </c>
      <c r="AK25" s="45" t="s">
        <v>51</v>
      </c>
      <c r="AL25" s="1" t="str">
        <f t="shared" si="16"/>
        <v>C</v>
      </c>
      <c r="AM25" s="1" t="str">
        <f t="shared" si="16"/>
        <v>C</v>
      </c>
      <c r="AN25" s="1" t="str">
        <f t="shared" si="16"/>
        <v>C</v>
      </c>
      <c r="AO25" s="1" t="str">
        <f t="shared" si="16"/>
        <v>C</v>
      </c>
      <c r="AP25" s="45" t="s">
        <v>51</v>
      </c>
      <c r="AQ25" s="1" t="str">
        <f t="shared" si="17"/>
        <v>C</v>
      </c>
      <c r="AR25" s="1" t="str">
        <f t="shared" si="17"/>
        <v>C</v>
      </c>
      <c r="AS25" s="1" t="str">
        <f t="shared" si="17"/>
        <v>C</v>
      </c>
      <c r="AT25" s="1" t="str">
        <f t="shared" si="17"/>
        <v>C</v>
      </c>
    </row>
    <row r="26" spans="1:46" x14ac:dyDescent="0.45">
      <c r="A26">
        <v>25</v>
      </c>
      <c r="B26" s="45" t="s">
        <v>48</v>
      </c>
      <c r="C26" s="1" t="str">
        <f t="shared" si="9"/>
        <v>E</v>
      </c>
      <c r="D26" s="1" t="str">
        <f t="shared" si="9"/>
        <v>E</v>
      </c>
      <c r="E26" s="1" t="str">
        <f t="shared" si="9"/>
        <v>E</v>
      </c>
      <c r="F26" s="1" t="str">
        <f t="shared" si="9"/>
        <v>E</v>
      </c>
      <c r="G26" s="45" t="s">
        <v>48</v>
      </c>
      <c r="H26" s="1" t="str">
        <f t="shared" si="10"/>
        <v>E</v>
      </c>
      <c r="I26" s="1" t="str">
        <f t="shared" si="10"/>
        <v>E</v>
      </c>
      <c r="J26" s="1" t="str">
        <f t="shared" si="10"/>
        <v>E</v>
      </c>
      <c r="K26" s="1" t="str">
        <f t="shared" si="10"/>
        <v>E</v>
      </c>
      <c r="L26" s="45" t="s">
        <v>48</v>
      </c>
      <c r="M26" s="1" t="str">
        <f t="shared" si="11"/>
        <v>E</v>
      </c>
      <c r="N26" s="1" t="str">
        <f t="shared" si="11"/>
        <v>E</v>
      </c>
      <c r="O26" s="1" t="str">
        <f t="shared" si="11"/>
        <v>E</v>
      </c>
      <c r="P26" s="1" t="str">
        <f t="shared" si="11"/>
        <v>E</v>
      </c>
      <c r="Q26" s="45" t="s">
        <v>48</v>
      </c>
      <c r="R26" s="1" t="str">
        <f t="shared" si="12"/>
        <v>E</v>
      </c>
      <c r="S26" s="1" t="str">
        <f t="shared" si="12"/>
        <v>E</v>
      </c>
      <c r="T26" s="1" t="str">
        <f t="shared" si="12"/>
        <v>E</v>
      </c>
      <c r="U26" s="1" t="str">
        <f t="shared" si="12"/>
        <v>E</v>
      </c>
      <c r="V26" s="45" t="s">
        <v>48</v>
      </c>
      <c r="W26" s="1" t="str">
        <f t="shared" si="13"/>
        <v>E</v>
      </c>
      <c r="X26" s="1" t="str">
        <f t="shared" si="13"/>
        <v>E</v>
      </c>
      <c r="Y26" s="1" t="str">
        <f t="shared" si="13"/>
        <v>E</v>
      </c>
      <c r="Z26" s="1" t="str">
        <f t="shared" si="13"/>
        <v>E</v>
      </c>
      <c r="AA26" s="45" t="s">
        <v>52</v>
      </c>
      <c r="AB26" s="1" t="str">
        <f t="shared" si="14"/>
        <v>D</v>
      </c>
      <c r="AC26" s="1" t="str">
        <f t="shared" si="14"/>
        <v>D</v>
      </c>
      <c r="AD26" s="1" t="str">
        <f t="shared" si="14"/>
        <v>D</v>
      </c>
      <c r="AE26" s="1" t="str">
        <f t="shared" si="14"/>
        <v>D</v>
      </c>
      <c r="AF26" s="45" t="s">
        <v>52</v>
      </c>
      <c r="AG26" s="1" t="str">
        <f t="shared" si="15"/>
        <v>D</v>
      </c>
      <c r="AH26" s="1" t="str">
        <f t="shared" si="15"/>
        <v>D</v>
      </c>
      <c r="AI26" s="1" t="str">
        <f t="shared" si="15"/>
        <v>D</v>
      </c>
      <c r="AJ26" s="1" t="str">
        <f t="shared" si="15"/>
        <v>D</v>
      </c>
      <c r="AK26" s="45" t="s">
        <v>51</v>
      </c>
      <c r="AL26" s="1" t="str">
        <f t="shared" si="16"/>
        <v>C</v>
      </c>
      <c r="AM26" s="1" t="str">
        <f t="shared" si="16"/>
        <v>C</v>
      </c>
      <c r="AN26" s="1" t="str">
        <f t="shared" si="16"/>
        <v>C</v>
      </c>
      <c r="AO26" s="1" t="str">
        <f t="shared" si="16"/>
        <v>C</v>
      </c>
      <c r="AP26" s="45" t="s">
        <v>51</v>
      </c>
      <c r="AQ26" s="1" t="str">
        <f t="shared" si="17"/>
        <v>C</v>
      </c>
      <c r="AR26" s="1" t="str">
        <f t="shared" si="17"/>
        <v>C</v>
      </c>
      <c r="AS26" s="1" t="str">
        <f t="shared" si="17"/>
        <v>C</v>
      </c>
      <c r="AT26" s="1" t="str">
        <f t="shared" si="17"/>
        <v>C</v>
      </c>
    </row>
    <row r="27" spans="1:46" x14ac:dyDescent="0.45">
      <c r="A27">
        <v>26</v>
      </c>
      <c r="B27" s="45" t="s">
        <v>48</v>
      </c>
      <c r="C27" s="1" t="str">
        <f t="shared" si="9"/>
        <v>E</v>
      </c>
      <c r="D27" s="1" t="str">
        <f t="shared" si="9"/>
        <v>E</v>
      </c>
      <c r="E27" s="1" t="str">
        <f t="shared" si="9"/>
        <v>E</v>
      </c>
      <c r="F27" s="1" t="str">
        <f t="shared" si="9"/>
        <v>E</v>
      </c>
      <c r="G27" s="45" t="s">
        <v>48</v>
      </c>
      <c r="H27" s="1" t="str">
        <f t="shared" si="10"/>
        <v>E</v>
      </c>
      <c r="I27" s="1" t="str">
        <f t="shared" si="10"/>
        <v>E</v>
      </c>
      <c r="J27" s="1" t="str">
        <f t="shared" si="10"/>
        <v>E</v>
      </c>
      <c r="K27" s="1" t="str">
        <f t="shared" si="10"/>
        <v>E</v>
      </c>
      <c r="L27" s="45" t="s">
        <v>48</v>
      </c>
      <c r="M27" s="1" t="str">
        <f t="shared" si="11"/>
        <v>E</v>
      </c>
      <c r="N27" s="1" t="str">
        <f t="shared" si="11"/>
        <v>E</v>
      </c>
      <c r="O27" s="1" t="str">
        <f t="shared" si="11"/>
        <v>E</v>
      </c>
      <c r="P27" s="1" t="str">
        <f t="shared" si="11"/>
        <v>E</v>
      </c>
      <c r="Q27" s="45" t="s">
        <v>48</v>
      </c>
      <c r="R27" s="1" t="str">
        <f t="shared" si="12"/>
        <v>E</v>
      </c>
      <c r="S27" s="1" t="str">
        <f t="shared" si="12"/>
        <v>E</v>
      </c>
      <c r="T27" s="1" t="str">
        <f t="shared" si="12"/>
        <v>E</v>
      </c>
      <c r="U27" s="1" t="str">
        <f t="shared" si="12"/>
        <v>E</v>
      </c>
      <c r="V27" s="45" t="s">
        <v>52</v>
      </c>
      <c r="W27" s="1" t="str">
        <f t="shared" si="13"/>
        <v>D</v>
      </c>
      <c r="X27" s="1" t="str">
        <f t="shared" si="13"/>
        <v>D</v>
      </c>
      <c r="Y27" s="1" t="str">
        <f t="shared" si="13"/>
        <v>D</v>
      </c>
      <c r="Z27" s="1" t="str">
        <f t="shared" si="13"/>
        <v>D</v>
      </c>
      <c r="AA27" s="45" t="s">
        <v>52</v>
      </c>
      <c r="AB27" s="1" t="str">
        <f t="shared" si="14"/>
        <v>D</v>
      </c>
      <c r="AC27" s="1" t="str">
        <f t="shared" si="14"/>
        <v>D</v>
      </c>
      <c r="AD27" s="1" t="str">
        <f t="shared" si="14"/>
        <v>D</v>
      </c>
      <c r="AE27" s="1" t="str">
        <f t="shared" si="14"/>
        <v>D</v>
      </c>
      <c r="AF27" s="45" t="s">
        <v>52</v>
      </c>
      <c r="AG27" s="1" t="str">
        <f t="shared" si="15"/>
        <v>D</v>
      </c>
      <c r="AH27" s="1" t="str">
        <f t="shared" si="15"/>
        <v>D</v>
      </c>
      <c r="AI27" s="1" t="str">
        <f t="shared" si="15"/>
        <v>D</v>
      </c>
      <c r="AJ27" s="1" t="str">
        <f t="shared" si="15"/>
        <v>D</v>
      </c>
      <c r="AK27" s="45" t="s">
        <v>51</v>
      </c>
      <c r="AL27" s="1" t="str">
        <f t="shared" si="16"/>
        <v>C</v>
      </c>
      <c r="AM27" s="1" t="str">
        <f t="shared" si="16"/>
        <v>C</v>
      </c>
      <c r="AN27" s="1" t="str">
        <f t="shared" si="16"/>
        <v>C</v>
      </c>
      <c r="AO27" s="1" t="str">
        <f t="shared" si="16"/>
        <v>C</v>
      </c>
      <c r="AP27" s="45" t="s">
        <v>50</v>
      </c>
      <c r="AQ27" s="1" t="str">
        <f t="shared" si="17"/>
        <v>B</v>
      </c>
      <c r="AR27" s="1" t="str">
        <f t="shared" si="17"/>
        <v>B</v>
      </c>
      <c r="AS27" s="1" t="str">
        <f t="shared" si="17"/>
        <v>B</v>
      </c>
      <c r="AT27" s="1" t="str">
        <f t="shared" si="17"/>
        <v>B</v>
      </c>
    </row>
    <row r="28" spans="1:46" x14ac:dyDescent="0.45">
      <c r="A28">
        <v>27</v>
      </c>
      <c r="B28" s="45" t="s">
        <v>48</v>
      </c>
      <c r="C28" s="1" t="str">
        <f t="shared" si="9"/>
        <v>E</v>
      </c>
      <c r="D28" s="1" t="str">
        <f t="shared" si="9"/>
        <v>E</v>
      </c>
      <c r="E28" s="1" t="str">
        <f t="shared" si="9"/>
        <v>E</v>
      </c>
      <c r="F28" s="1" t="str">
        <f t="shared" si="9"/>
        <v>E</v>
      </c>
      <c r="G28" s="45" t="s">
        <v>48</v>
      </c>
      <c r="H28" s="1" t="str">
        <f t="shared" si="10"/>
        <v>E</v>
      </c>
      <c r="I28" s="1" t="str">
        <f t="shared" si="10"/>
        <v>E</v>
      </c>
      <c r="J28" s="1" t="str">
        <f t="shared" si="10"/>
        <v>E</v>
      </c>
      <c r="K28" s="1" t="str">
        <f t="shared" si="10"/>
        <v>E</v>
      </c>
      <c r="L28" s="45" t="s">
        <v>48</v>
      </c>
      <c r="M28" s="1" t="str">
        <f t="shared" si="11"/>
        <v>E</v>
      </c>
      <c r="N28" s="1" t="str">
        <f t="shared" si="11"/>
        <v>E</v>
      </c>
      <c r="O28" s="1" t="str">
        <f t="shared" si="11"/>
        <v>E</v>
      </c>
      <c r="P28" s="1" t="str">
        <f t="shared" si="11"/>
        <v>E</v>
      </c>
      <c r="Q28" s="45" t="s">
        <v>48</v>
      </c>
      <c r="R28" s="1" t="str">
        <f t="shared" si="12"/>
        <v>E</v>
      </c>
      <c r="S28" s="1" t="str">
        <f t="shared" si="12"/>
        <v>E</v>
      </c>
      <c r="T28" s="1" t="str">
        <f t="shared" si="12"/>
        <v>E</v>
      </c>
      <c r="U28" s="1" t="str">
        <f t="shared" si="12"/>
        <v>E</v>
      </c>
      <c r="V28" s="45" t="s">
        <v>52</v>
      </c>
      <c r="W28" s="1" t="str">
        <f t="shared" si="13"/>
        <v>D</v>
      </c>
      <c r="X28" s="1" t="str">
        <f t="shared" si="13"/>
        <v>D</v>
      </c>
      <c r="Y28" s="1" t="str">
        <f t="shared" si="13"/>
        <v>D</v>
      </c>
      <c r="Z28" s="1" t="str">
        <f t="shared" si="13"/>
        <v>D</v>
      </c>
      <c r="AA28" s="45" t="s">
        <v>52</v>
      </c>
      <c r="AB28" s="1" t="str">
        <f t="shared" si="14"/>
        <v>D</v>
      </c>
      <c r="AC28" s="1" t="str">
        <f t="shared" si="14"/>
        <v>D</v>
      </c>
      <c r="AD28" s="1" t="str">
        <f t="shared" si="14"/>
        <v>D</v>
      </c>
      <c r="AE28" s="1" t="str">
        <f t="shared" si="14"/>
        <v>D</v>
      </c>
      <c r="AF28" s="45" t="s">
        <v>51</v>
      </c>
      <c r="AG28" s="1" t="str">
        <f t="shared" si="15"/>
        <v>C</v>
      </c>
      <c r="AH28" s="1" t="str">
        <f t="shared" si="15"/>
        <v>C</v>
      </c>
      <c r="AI28" s="1" t="str">
        <f t="shared" si="15"/>
        <v>C</v>
      </c>
      <c r="AJ28" s="1" t="str">
        <f t="shared" si="15"/>
        <v>C</v>
      </c>
      <c r="AK28" s="45" t="s">
        <v>51</v>
      </c>
      <c r="AL28" s="1" t="str">
        <f t="shared" si="16"/>
        <v>C</v>
      </c>
      <c r="AM28" s="1" t="str">
        <f t="shared" si="16"/>
        <v>C</v>
      </c>
      <c r="AN28" s="1" t="str">
        <f t="shared" si="16"/>
        <v>C</v>
      </c>
      <c r="AO28" s="1" t="str">
        <f t="shared" si="16"/>
        <v>C</v>
      </c>
      <c r="AP28" s="45" t="s">
        <v>50</v>
      </c>
      <c r="AQ28" s="1" t="str">
        <f t="shared" si="17"/>
        <v>B</v>
      </c>
      <c r="AR28" s="1" t="str">
        <f t="shared" si="17"/>
        <v>B</v>
      </c>
      <c r="AS28" s="1" t="str">
        <f t="shared" si="17"/>
        <v>B</v>
      </c>
      <c r="AT28" s="1" t="str">
        <f t="shared" si="17"/>
        <v>B</v>
      </c>
    </row>
    <row r="29" spans="1:46" x14ac:dyDescent="0.45">
      <c r="A29">
        <v>28</v>
      </c>
      <c r="B29" s="45" t="s">
        <v>48</v>
      </c>
      <c r="C29" s="1" t="str">
        <f t="shared" si="9"/>
        <v>E</v>
      </c>
      <c r="D29" s="1" t="str">
        <f t="shared" si="9"/>
        <v>E</v>
      </c>
      <c r="E29" s="1" t="str">
        <f t="shared" si="9"/>
        <v>E</v>
      </c>
      <c r="F29" s="1" t="str">
        <f t="shared" si="9"/>
        <v>E</v>
      </c>
      <c r="G29" s="45" t="s">
        <v>48</v>
      </c>
      <c r="H29" s="1" t="str">
        <f t="shared" si="10"/>
        <v>E</v>
      </c>
      <c r="I29" s="1" t="str">
        <f t="shared" si="10"/>
        <v>E</v>
      </c>
      <c r="J29" s="1" t="str">
        <f t="shared" si="10"/>
        <v>E</v>
      </c>
      <c r="K29" s="1" t="str">
        <f t="shared" si="10"/>
        <v>E</v>
      </c>
      <c r="L29" s="45" t="s">
        <v>52</v>
      </c>
      <c r="M29" s="1" t="str">
        <f t="shared" si="11"/>
        <v>D</v>
      </c>
      <c r="N29" s="1" t="str">
        <f t="shared" si="11"/>
        <v>D</v>
      </c>
      <c r="O29" s="1" t="str">
        <f t="shared" si="11"/>
        <v>D</v>
      </c>
      <c r="P29" s="1" t="str">
        <f t="shared" si="11"/>
        <v>D</v>
      </c>
      <c r="Q29" s="45" t="s">
        <v>52</v>
      </c>
      <c r="R29" s="1" t="str">
        <f t="shared" si="12"/>
        <v>D</v>
      </c>
      <c r="S29" s="1" t="str">
        <f t="shared" si="12"/>
        <v>D</v>
      </c>
      <c r="T29" s="1" t="str">
        <f t="shared" si="12"/>
        <v>D</v>
      </c>
      <c r="U29" s="1" t="str">
        <f t="shared" si="12"/>
        <v>D</v>
      </c>
      <c r="V29" s="45" t="s">
        <v>52</v>
      </c>
      <c r="W29" s="1" t="str">
        <f t="shared" si="13"/>
        <v>D</v>
      </c>
      <c r="X29" s="1" t="str">
        <f t="shared" si="13"/>
        <v>D</v>
      </c>
      <c r="Y29" s="1" t="str">
        <f t="shared" si="13"/>
        <v>D</v>
      </c>
      <c r="Z29" s="1" t="str">
        <f t="shared" si="13"/>
        <v>D</v>
      </c>
      <c r="AA29" s="45" t="s">
        <v>52</v>
      </c>
      <c r="AB29" s="1" t="str">
        <f t="shared" si="14"/>
        <v>D</v>
      </c>
      <c r="AC29" s="1" t="str">
        <f t="shared" si="14"/>
        <v>D</v>
      </c>
      <c r="AD29" s="1" t="str">
        <f t="shared" si="14"/>
        <v>D</v>
      </c>
      <c r="AE29" s="1" t="str">
        <f t="shared" si="14"/>
        <v>D</v>
      </c>
      <c r="AF29" s="45" t="s">
        <v>51</v>
      </c>
      <c r="AG29" s="1" t="str">
        <f t="shared" si="15"/>
        <v>C</v>
      </c>
      <c r="AH29" s="1" t="str">
        <f t="shared" si="15"/>
        <v>C</v>
      </c>
      <c r="AI29" s="1" t="str">
        <f t="shared" si="15"/>
        <v>C</v>
      </c>
      <c r="AJ29" s="1" t="str">
        <f t="shared" si="15"/>
        <v>C</v>
      </c>
      <c r="AK29" s="45" t="s">
        <v>51</v>
      </c>
      <c r="AL29" s="1" t="str">
        <f t="shared" si="16"/>
        <v>C</v>
      </c>
      <c r="AM29" s="1" t="str">
        <f t="shared" si="16"/>
        <v>C</v>
      </c>
      <c r="AN29" s="1" t="str">
        <f t="shared" si="16"/>
        <v>C</v>
      </c>
      <c r="AO29" s="1" t="str">
        <f t="shared" si="16"/>
        <v>C</v>
      </c>
      <c r="AP29" s="45" t="s">
        <v>50</v>
      </c>
      <c r="AQ29" s="1" t="str">
        <f t="shared" si="17"/>
        <v>B</v>
      </c>
      <c r="AR29" s="1" t="str">
        <f t="shared" si="17"/>
        <v>B</v>
      </c>
      <c r="AS29" s="1" t="str">
        <f t="shared" si="17"/>
        <v>B</v>
      </c>
      <c r="AT29" s="1" t="str">
        <f t="shared" si="17"/>
        <v>B</v>
      </c>
    </row>
    <row r="30" spans="1:46" x14ac:dyDescent="0.45">
      <c r="A30">
        <v>29</v>
      </c>
      <c r="B30" s="45" t="s">
        <v>48</v>
      </c>
      <c r="C30" s="1" t="str">
        <f t="shared" si="9"/>
        <v>E</v>
      </c>
      <c r="D30" s="1" t="str">
        <f t="shared" si="9"/>
        <v>E</v>
      </c>
      <c r="E30" s="1" t="str">
        <f t="shared" si="9"/>
        <v>E</v>
      </c>
      <c r="F30" s="1" t="str">
        <f t="shared" si="9"/>
        <v>E</v>
      </c>
      <c r="G30" s="45" t="s">
        <v>52</v>
      </c>
      <c r="H30" s="1" t="str">
        <f t="shared" si="10"/>
        <v>D</v>
      </c>
      <c r="I30" s="1" t="str">
        <f t="shared" si="10"/>
        <v>D</v>
      </c>
      <c r="J30" s="1" t="str">
        <f t="shared" si="10"/>
        <v>D</v>
      </c>
      <c r="K30" s="1" t="str">
        <f t="shared" si="10"/>
        <v>D</v>
      </c>
      <c r="L30" s="45" t="s">
        <v>52</v>
      </c>
      <c r="M30" s="1" t="str">
        <f t="shared" si="11"/>
        <v>D</v>
      </c>
      <c r="N30" s="1" t="str">
        <f t="shared" si="11"/>
        <v>D</v>
      </c>
      <c r="O30" s="1" t="str">
        <f t="shared" si="11"/>
        <v>D</v>
      </c>
      <c r="P30" s="1" t="str">
        <f t="shared" si="11"/>
        <v>D</v>
      </c>
      <c r="Q30" s="45" t="s">
        <v>52</v>
      </c>
      <c r="R30" s="1" t="str">
        <f t="shared" si="12"/>
        <v>D</v>
      </c>
      <c r="S30" s="1" t="str">
        <f t="shared" si="12"/>
        <v>D</v>
      </c>
      <c r="T30" s="1" t="str">
        <f t="shared" si="12"/>
        <v>D</v>
      </c>
      <c r="U30" s="1" t="str">
        <f t="shared" si="12"/>
        <v>D</v>
      </c>
      <c r="V30" s="45" t="s">
        <v>52</v>
      </c>
      <c r="W30" s="1" t="str">
        <f t="shared" si="13"/>
        <v>D</v>
      </c>
      <c r="X30" s="1" t="str">
        <f t="shared" si="13"/>
        <v>D</v>
      </c>
      <c r="Y30" s="1" t="str">
        <f t="shared" si="13"/>
        <v>D</v>
      </c>
      <c r="Z30" s="1" t="str">
        <f t="shared" si="13"/>
        <v>D</v>
      </c>
      <c r="AA30" s="45" t="s">
        <v>52</v>
      </c>
      <c r="AB30" s="1" t="str">
        <f t="shared" si="14"/>
        <v>D</v>
      </c>
      <c r="AC30" s="1" t="str">
        <f t="shared" si="14"/>
        <v>D</v>
      </c>
      <c r="AD30" s="1" t="str">
        <f t="shared" si="14"/>
        <v>D</v>
      </c>
      <c r="AE30" s="1" t="str">
        <f t="shared" si="14"/>
        <v>D</v>
      </c>
      <c r="AF30" s="45" t="s">
        <v>51</v>
      </c>
      <c r="AG30" s="1" t="str">
        <f t="shared" si="15"/>
        <v>C</v>
      </c>
      <c r="AH30" s="1" t="str">
        <f t="shared" si="15"/>
        <v>C</v>
      </c>
      <c r="AI30" s="1" t="str">
        <f t="shared" si="15"/>
        <v>C</v>
      </c>
      <c r="AJ30" s="1" t="str">
        <f t="shared" si="15"/>
        <v>C</v>
      </c>
      <c r="AK30" s="45" t="s">
        <v>51</v>
      </c>
      <c r="AL30" s="1" t="str">
        <f t="shared" si="16"/>
        <v>C</v>
      </c>
      <c r="AM30" s="1" t="str">
        <f t="shared" si="16"/>
        <v>C</v>
      </c>
      <c r="AN30" s="1" t="str">
        <f t="shared" si="16"/>
        <v>C</v>
      </c>
      <c r="AO30" s="1" t="str">
        <f t="shared" si="16"/>
        <v>C</v>
      </c>
      <c r="AP30" s="45" t="s">
        <v>50</v>
      </c>
      <c r="AQ30" s="1" t="str">
        <f t="shared" si="17"/>
        <v>B</v>
      </c>
      <c r="AR30" s="1" t="str">
        <f t="shared" si="17"/>
        <v>B</v>
      </c>
      <c r="AS30" s="1" t="str">
        <f t="shared" si="17"/>
        <v>B</v>
      </c>
      <c r="AT30" s="1" t="str">
        <f t="shared" si="17"/>
        <v>B</v>
      </c>
    </row>
    <row r="31" spans="1:46" x14ac:dyDescent="0.45">
      <c r="A31">
        <v>30</v>
      </c>
      <c r="B31" s="45" t="s">
        <v>52</v>
      </c>
      <c r="C31" s="1" t="str">
        <f t="shared" si="9"/>
        <v>D</v>
      </c>
      <c r="D31" s="1" t="str">
        <f t="shared" si="9"/>
        <v>D</v>
      </c>
      <c r="E31" s="1" t="str">
        <f t="shared" si="9"/>
        <v>D</v>
      </c>
      <c r="F31" s="1" t="str">
        <f t="shared" si="9"/>
        <v>D</v>
      </c>
      <c r="G31" s="45" t="s">
        <v>52</v>
      </c>
      <c r="H31" s="1" t="str">
        <f t="shared" si="10"/>
        <v>D</v>
      </c>
      <c r="I31" s="1" t="str">
        <f t="shared" si="10"/>
        <v>D</v>
      </c>
      <c r="J31" s="1" t="str">
        <f t="shared" si="10"/>
        <v>D</v>
      </c>
      <c r="K31" s="1" t="str">
        <f t="shared" si="10"/>
        <v>D</v>
      </c>
      <c r="L31" s="45" t="s">
        <v>52</v>
      </c>
      <c r="M31" s="1" t="str">
        <f t="shared" si="11"/>
        <v>D</v>
      </c>
      <c r="N31" s="1" t="str">
        <f t="shared" si="11"/>
        <v>D</v>
      </c>
      <c r="O31" s="1" t="str">
        <f t="shared" si="11"/>
        <v>D</v>
      </c>
      <c r="P31" s="1" t="str">
        <f t="shared" si="11"/>
        <v>D</v>
      </c>
      <c r="Q31" s="45" t="s">
        <v>52</v>
      </c>
      <c r="R31" s="1" t="str">
        <f t="shared" si="12"/>
        <v>D</v>
      </c>
      <c r="S31" s="1" t="str">
        <f t="shared" si="12"/>
        <v>D</v>
      </c>
      <c r="T31" s="1" t="str">
        <f t="shared" si="12"/>
        <v>D</v>
      </c>
      <c r="U31" s="1" t="str">
        <f t="shared" si="12"/>
        <v>D</v>
      </c>
      <c r="V31" s="45" t="s">
        <v>52</v>
      </c>
      <c r="W31" s="1" t="str">
        <f t="shared" si="13"/>
        <v>D</v>
      </c>
      <c r="X31" s="1" t="str">
        <f t="shared" si="13"/>
        <v>D</v>
      </c>
      <c r="Y31" s="1" t="str">
        <f t="shared" si="13"/>
        <v>D</v>
      </c>
      <c r="Z31" s="1" t="str">
        <f t="shared" si="13"/>
        <v>D</v>
      </c>
      <c r="AA31" s="45" t="s">
        <v>51</v>
      </c>
      <c r="AB31" s="1" t="str">
        <f t="shared" si="14"/>
        <v>C</v>
      </c>
      <c r="AC31" s="1" t="str">
        <f t="shared" si="14"/>
        <v>C</v>
      </c>
      <c r="AD31" s="1" t="str">
        <f t="shared" si="14"/>
        <v>C</v>
      </c>
      <c r="AE31" s="1" t="str">
        <f t="shared" si="14"/>
        <v>C</v>
      </c>
      <c r="AF31" s="45" t="s">
        <v>51</v>
      </c>
      <c r="AG31" s="1" t="str">
        <f t="shared" si="15"/>
        <v>C</v>
      </c>
      <c r="AH31" s="1" t="str">
        <f t="shared" si="15"/>
        <v>C</v>
      </c>
      <c r="AI31" s="1" t="str">
        <f t="shared" si="15"/>
        <v>C</v>
      </c>
      <c r="AJ31" s="1" t="str">
        <f t="shared" si="15"/>
        <v>C</v>
      </c>
      <c r="AK31" s="45" t="s">
        <v>50</v>
      </c>
      <c r="AL31" s="1" t="str">
        <f t="shared" si="16"/>
        <v>B</v>
      </c>
      <c r="AM31" s="1" t="str">
        <f t="shared" si="16"/>
        <v>B</v>
      </c>
      <c r="AN31" s="1" t="str">
        <f t="shared" si="16"/>
        <v>B</v>
      </c>
      <c r="AO31" s="1" t="str">
        <f t="shared" si="16"/>
        <v>B</v>
      </c>
      <c r="AP31" s="45" t="s">
        <v>50</v>
      </c>
      <c r="AQ31" s="1" t="str">
        <f t="shared" si="17"/>
        <v>B</v>
      </c>
      <c r="AR31" s="1" t="str">
        <f t="shared" si="17"/>
        <v>B</v>
      </c>
      <c r="AS31" s="1" t="str">
        <f t="shared" si="17"/>
        <v>B</v>
      </c>
      <c r="AT31" s="1" t="str">
        <f t="shared" si="17"/>
        <v>B</v>
      </c>
    </row>
    <row r="32" spans="1:46" x14ac:dyDescent="0.45">
      <c r="A32">
        <v>31</v>
      </c>
      <c r="B32" s="45" t="s">
        <v>52</v>
      </c>
      <c r="C32" s="1" t="str">
        <f t="shared" si="9"/>
        <v>D</v>
      </c>
      <c r="D32" s="1" t="str">
        <f t="shared" si="9"/>
        <v>D</v>
      </c>
      <c r="E32" s="1" t="str">
        <f t="shared" si="9"/>
        <v>D</v>
      </c>
      <c r="F32" s="1" t="str">
        <f t="shared" si="9"/>
        <v>D</v>
      </c>
      <c r="G32" s="45" t="s">
        <v>52</v>
      </c>
      <c r="H32" s="1" t="str">
        <f t="shared" si="10"/>
        <v>D</v>
      </c>
      <c r="I32" s="1" t="str">
        <f t="shared" si="10"/>
        <v>D</v>
      </c>
      <c r="J32" s="1" t="str">
        <f t="shared" si="10"/>
        <v>D</v>
      </c>
      <c r="K32" s="1" t="str">
        <f t="shared" si="10"/>
        <v>D</v>
      </c>
      <c r="L32" s="45" t="s">
        <v>52</v>
      </c>
      <c r="M32" s="1" t="str">
        <f t="shared" si="11"/>
        <v>D</v>
      </c>
      <c r="N32" s="1" t="str">
        <f t="shared" si="11"/>
        <v>D</v>
      </c>
      <c r="O32" s="1" t="str">
        <f t="shared" si="11"/>
        <v>D</v>
      </c>
      <c r="P32" s="1" t="str">
        <f t="shared" si="11"/>
        <v>D</v>
      </c>
      <c r="Q32" s="45" t="s">
        <v>52</v>
      </c>
      <c r="R32" s="1" t="str">
        <f t="shared" si="12"/>
        <v>D</v>
      </c>
      <c r="S32" s="1" t="str">
        <f t="shared" si="12"/>
        <v>D</v>
      </c>
      <c r="T32" s="1" t="str">
        <f t="shared" si="12"/>
        <v>D</v>
      </c>
      <c r="U32" s="1" t="str">
        <f t="shared" si="12"/>
        <v>D</v>
      </c>
      <c r="V32" s="45" t="s">
        <v>52</v>
      </c>
      <c r="W32" s="1" t="str">
        <f t="shared" si="13"/>
        <v>D</v>
      </c>
      <c r="X32" s="1" t="str">
        <f t="shared" si="13"/>
        <v>D</v>
      </c>
      <c r="Y32" s="1" t="str">
        <f t="shared" si="13"/>
        <v>D</v>
      </c>
      <c r="Z32" s="1" t="str">
        <f t="shared" si="13"/>
        <v>D</v>
      </c>
      <c r="AA32" s="45" t="s">
        <v>51</v>
      </c>
      <c r="AB32" s="1" t="str">
        <f t="shared" si="14"/>
        <v>C</v>
      </c>
      <c r="AC32" s="1" t="str">
        <f t="shared" si="14"/>
        <v>C</v>
      </c>
      <c r="AD32" s="1" t="str">
        <f t="shared" si="14"/>
        <v>C</v>
      </c>
      <c r="AE32" s="1" t="str">
        <f t="shared" si="14"/>
        <v>C</v>
      </c>
      <c r="AF32" s="45" t="s">
        <v>51</v>
      </c>
      <c r="AG32" s="1" t="str">
        <f t="shared" si="15"/>
        <v>C</v>
      </c>
      <c r="AH32" s="1" t="str">
        <f t="shared" si="15"/>
        <v>C</v>
      </c>
      <c r="AI32" s="1" t="str">
        <f t="shared" si="15"/>
        <v>C</v>
      </c>
      <c r="AJ32" s="1" t="str">
        <f t="shared" si="15"/>
        <v>C</v>
      </c>
      <c r="AK32" s="45" t="s">
        <v>50</v>
      </c>
      <c r="AL32" s="1" t="str">
        <f t="shared" si="16"/>
        <v>B</v>
      </c>
      <c r="AM32" s="1" t="str">
        <f t="shared" si="16"/>
        <v>B</v>
      </c>
      <c r="AN32" s="1" t="str">
        <f t="shared" si="16"/>
        <v>B</v>
      </c>
      <c r="AO32" s="1" t="str">
        <f t="shared" si="16"/>
        <v>B</v>
      </c>
      <c r="AP32" s="45" t="s">
        <v>50</v>
      </c>
      <c r="AQ32" s="1" t="str">
        <f t="shared" si="17"/>
        <v>B</v>
      </c>
      <c r="AR32" s="1" t="str">
        <f t="shared" si="17"/>
        <v>B</v>
      </c>
      <c r="AS32" s="1" t="str">
        <f t="shared" si="17"/>
        <v>B</v>
      </c>
      <c r="AT32" s="1" t="str">
        <f t="shared" si="17"/>
        <v>B</v>
      </c>
    </row>
    <row r="33" spans="1:46" x14ac:dyDescent="0.45">
      <c r="A33">
        <v>32</v>
      </c>
      <c r="B33" s="45" t="s">
        <v>52</v>
      </c>
      <c r="C33" s="1" t="str">
        <f t="shared" si="9"/>
        <v>D</v>
      </c>
      <c r="D33" s="1" t="str">
        <f t="shared" si="9"/>
        <v>D</v>
      </c>
      <c r="E33" s="1" t="str">
        <f t="shared" si="9"/>
        <v>D</v>
      </c>
      <c r="F33" s="1" t="str">
        <f t="shared" si="9"/>
        <v>D</v>
      </c>
      <c r="G33" s="45" t="s">
        <v>52</v>
      </c>
      <c r="H33" s="1" t="str">
        <f t="shared" si="10"/>
        <v>D</v>
      </c>
      <c r="I33" s="1" t="str">
        <f t="shared" si="10"/>
        <v>D</v>
      </c>
      <c r="J33" s="1" t="str">
        <f t="shared" si="10"/>
        <v>D</v>
      </c>
      <c r="K33" s="1" t="str">
        <f t="shared" si="10"/>
        <v>D</v>
      </c>
      <c r="L33" s="45" t="s">
        <v>52</v>
      </c>
      <c r="M33" s="1" t="str">
        <f t="shared" si="11"/>
        <v>D</v>
      </c>
      <c r="N33" s="1" t="str">
        <f t="shared" si="11"/>
        <v>D</v>
      </c>
      <c r="O33" s="1" t="str">
        <f t="shared" si="11"/>
        <v>D</v>
      </c>
      <c r="P33" s="1" t="str">
        <f t="shared" si="11"/>
        <v>D</v>
      </c>
      <c r="Q33" s="45" t="s">
        <v>52</v>
      </c>
      <c r="R33" s="1" t="str">
        <f t="shared" si="12"/>
        <v>D</v>
      </c>
      <c r="S33" s="1" t="str">
        <f t="shared" si="12"/>
        <v>D</v>
      </c>
      <c r="T33" s="1" t="str">
        <f t="shared" si="12"/>
        <v>D</v>
      </c>
      <c r="U33" s="1" t="str">
        <f t="shared" si="12"/>
        <v>D</v>
      </c>
      <c r="V33" s="45" t="s">
        <v>52</v>
      </c>
      <c r="W33" s="1" t="str">
        <f t="shared" si="13"/>
        <v>D</v>
      </c>
      <c r="X33" s="1" t="str">
        <f t="shared" si="13"/>
        <v>D</v>
      </c>
      <c r="Y33" s="1" t="str">
        <f t="shared" si="13"/>
        <v>D</v>
      </c>
      <c r="Z33" s="1" t="str">
        <f t="shared" si="13"/>
        <v>D</v>
      </c>
      <c r="AA33" s="45" t="s">
        <v>51</v>
      </c>
      <c r="AB33" s="1" t="str">
        <f t="shared" si="14"/>
        <v>C</v>
      </c>
      <c r="AC33" s="1" t="str">
        <f t="shared" si="14"/>
        <v>C</v>
      </c>
      <c r="AD33" s="1" t="str">
        <f t="shared" si="14"/>
        <v>C</v>
      </c>
      <c r="AE33" s="1" t="str">
        <f t="shared" si="14"/>
        <v>C</v>
      </c>
      <c r="AF33" s="45" t="s">
        <v>51</v>
      </c>
      <c r="AG33" s="1" t="str">
        <f t="shared" si="15"/>
        <v>C</v>
      </c>
      <c r="AH33" s="1" t="str">
        <f t="shared" si="15"/>
        <v>C</v>
      </c>
      <c r="AI33" s="1" t="str">
        <f t="shared" si="15"/>
        <v>C</v>
      </c>
      <c r="AJ33" s="1" t="str">
        <f t="shared" si="15"/>
        <v>C</v>
      </c>
      <c r="AK33" s="45" t="s">
        <v>50</v>
      </c>
      <c r="AL33" s="1" t="str">
        <f t="shared" si="16"/>
        <v>B</v>
      </c>
      <c r="AM33" s="1" t="str">
        <f t="shared" si="16"/>
        <v>B</v>
      </c>
      <c r="AN33" s="1" t="str">
        <f t="shared" si="16"/>
        <v>B</v>
      </c>
      <c r="AO33" s="1" t="str">
        <f t="shared" si="16"/>
        <v>B</v>
      </c>
      <c r="AP33" s="45" t="s">
        <v>50</v>
      </c>
      <c r="AQ33" s="1" t="str">
        <f t="shared" si="17"/>
        <v>B</v>
      </c>
      <c r="AR33" s="1" t="str">
        <f t="shared" si="17"/>
        <v>B</v>
      </c>
      <c r="AS33" s="1" t="str">
        <f t="shared" si="17"/>
        <v>B</v>
      </c>
      <c r="AT33" s="1" t="str">
        <f t="shared" si="17"/>
        <v>B</v>
      </c>
    </row>
    <row r="34" spans="1:46" x14ac:dyDescent="0.45">
      <c r="A34">
        <v>33</v>
      </c>
      <c r="B34" s="45" t="s">
        <v>52</v>
      </c>
      <c r="C34" s="1" t="str">
        <f t="shared" si="9"/>
        <v>D</v>
      </c>
      <c r="D34" s="1" t="str">
        <f t="shared" si="9"/>
        <v>D</v>
      </c>
      <c r="E34" s="1" t="str">
        <f t="shared" si="9"/>
        <v>D</v>
      </c>
      <c r="F34" s="1" t="str">
        <f t="shared" si="9"/>
        <v>D</v>
      </c>
      <c r="G34" s="45" t="s">
        <v>52</v>
      </c>
      <c r="H34" s="1" t="str">
        <f t="shared" si="10"/>
        <v>D</v>
      </c>
      <c r="I34" s="1" t="str">
        <f t="shared" si="10"/>
        <v>D</v>
      </c>
      <c r="J34" s="1" t="str">
        <f t="shared" si="10"/>
        <v>D</v>
      </c>
      <c r="K34" s="1" t="str">
        <f t="shared" si="10"/>
        <v>D</v>
      </c>
      <c r="L34" s="45" t="s">
        <v>52</v>
      </c>
      <c r="M34" s="1" t="str">
        <f t="shared" si="11"/>
        <v>D</v>
      </c>
      <c r="N34" s="1" t="str">
        <f t="shared" si="11"/>
        <v>D</v>
      </c>
      <c r="O34" s="1" t="str">
        <f t="shared" si="11"/>
        <v>D</v>
      </c>
      <c r="P34" s="1" t="str">
        <f t="shared" si="11"/>
        <v>D</v>
      </c>
      <c r="Q34" s="45" t="s">
        <v>52</v>
      </c>
      <c r="R34" s="1" t="str">
        <f t="shared" si="12"/>
        <v>D</v>
      </c>
      <c r="S34" s="1" t="str">
        <f t="shared" si="12"/>
        <v>D</v>
      </c>
      <c r="T34" s="1" t="str">
        <f t="shared" si="12"/>
        <v>D</v>
      </c>
      <c r="U34" s="1" t="str">
        <f t="shared" si="12"/>
        <v>D</v>
      </c>
      <c r="V34" s="45" t="s">
        <v>51</v>
      </c>
      <c r="W34" s="1" t="str">
        <f t="shared" si="13"/>
        <v>C</v>
      </c>
      <c r="X34" s="1" t="str">
        <f t="shared" si="13"/>
        <v>C</v>
      </c>
      <c r="Y34" s="1" t="str">
        <f t="shared" si="13"/>
        <v>C</v>
      </c>
      <c r="Z34" s="1" t="str">
        <f t="shared" si="13"/>
        <v>C</v>
      </c>
      <c r="AA34" s="45" t="s">
        <v>51</v>
      </c>
      <c r="AB34" s="1" t="str">
        <f t="shared" si="14"/>
        <v>C</v>
      </c>
      <c r="AC34" s="1" t="str">
        <f t="shared" si="14"/>
        <v>C</v>
      </c>
      <c r="AD34" s="1" t="str">
        <f t="shared" si="14"/>
        <v>C</v>
      </c>
      <c r="AE34" s="1" t="str">
        <f t="shared" si="14"/>
        <v>C</v>
      </c>
      <c r="AF34" s="45" t="s">
        <v>50</v>
      </c>
      <c r="AG34" s="1" t="str">
        <f t="shared" si="15"/>
        <v>B</v>
      </c>
      <c r="AH34" s="1" t="str">
        <f t="shared" si="15"/>
        <v>B</v>
      </c>
      <c r="AI34" s="1" t="str">
        <f t="shared" si="15"/>
        <v>B</v>
      </c>
      <c r="AJ34" s="1" t="str">
        <f t="shared" si="15"/>
        <v>B</v>
      </c>
      <c r="AK34" s="45" t="s">
        <v>50</v>
      </c>
      <c r="AL34" s="1" t="str">
        <f t="shared" si="16"/>
        <v>B</v>
      </c>
      <c r="AM34" s="1" t="str">
        <f t="shared" si="16"/>
        <v>B</v>
      </c>
      <c r="AN34" s="1" t="str">
        <f t="shared" si="16"/>
        <v>B</v>
      </c>
      <c r="AO34" s="1" t="str">
        <f t="shared" si="16"/>
        <v>B</v>
      </c>
      <c r="AP34" s="45" t="s">
        <v>49</v>
      </c>
      <c r="AQ34" s="1" t="str">
        <f t="shared" si="17"/>
        <v>A</v>
      </c>
      <c r="AR34" s="1" t="str">
        <f t="shared" si="17"/>
        <v>A</v>
      </c>
      <c r="AS34" s="1" t="str">
        <f t="shared" si="17"/>
        <v>A</v>
      </c>
      <c r="AT34" s="1" t="str">
        <f t="shared" si="17"/>
        <v>A</v>
      </c>
    </row>
    <row r="35" spans="1:46" x14ac:dyDescent="0.45">
      <c r="A35">
        <v>34</v>
      </c>
      <c r="B35" s="45" t="s">
        <v>52</v>
      </c>
      <c r="C35" s="1" t="str">
        <f t="shared" si="9"/>
        <v>D</v>
      </c>
      <c r="D35" s="1" t="str">
        <f t="shared" si="9"/>
        <v>D</v>
      </c>
      <c r="E35" s="1" t="str">
        <f t="shared" si="9"/>
        <v>D</v>
      </c>
      <c r="F35" s="1" t="str">
        <f t="shared" si="9"/>
        <v>D</v>
      </c>
      <c r="G35" s="45" t="s">
        <v>52</v>
      </c>
      <c r="H35" s="1" t="str">
        <f t="shared" si="10"/>
        <v>D</v>
      </c>
      <c r="I35" s="1" t="str">
        <f t="shared" si="10"/>
        <v>D</v>
      </c>
      <c r="J35" s="1" t="str">
        <f t="shared" si="10"/>
        <v>D</v>
      </c>
      <c r="K35" s="1" t="str">
        <f t="shared" si="10"/>
        <v>D</v>
      </c>
      <c r="L35" s="45" t="s">
        <v>52</v>
      </c>
      <c r="M35" s="1" t="str">
        <f t="shared" si="11"/>
        <v>D</v>
      </c>
      <c r="N35" s="1" t="str">
        <f t="shared" si="11"/>
        <v>D</v>
      </c>
      <c r="O35" s="1" t="str">
        <f t="shared" si="11"/>
        <v>D</v>
      </c>
      <c r="P35" s="1" t="str">
        <f t="shared" si="11"/>
        <v>D</v>
      </c>
      <c r="Q35" s="45" t="s">
        <v>52</v>
      </c>
      <c r="R35" s="1" t="str">
        <f t="shared" si="12"/>
        <v>D</v>
      </c>
      <c r="S35" s="1" t="str">
        <f t="shared" si="12"/>
        <v>D</v>
      </c>
      <c r="T35" s="1" t="str">
        <f t="shared" si="12"/>
        <v>D</v>
      </c>
      <c r="U35" s="1" t="str">
        <f t="shared" si="12"/>
        <v>D</v>
      </c>
      <c r="V35" s="45" t="s">
        <v>51</v>
      </c>
      <c r="W35" s="1" t="str">
        <f t="shared" si="13"/>
        <v>C</v>
      </c>
      <c r="X35" s="1" t="str">
        <f t="shared" si="13"/>
        <v>C</v>
      </c>
      <c r="Y35" s="1" t="str">
        <f t="shared" si="13"/>
        <v>C</v>
      </c>
      <c r="Z35" s="1" t="str">
        <f t="shared" si="13"/>
        <v>C</v>
      </c>
      <c r="AA35" s="45" t="s">
        <v>51</v>
      </c>
      <c r="AB35" s="1" t="str">
        <f t="shared" si="14"/>
        <v>C</v>
      </c>
      <c r="AC35" s="1" t="str">
        <f t="shared" si="14"/>
        <v>C</v>
      </c>
      <c r="AD35" s="1" t="str">
        <f t="shared" si="14"/>
        <v>C</v>
      </c>
      <c r="AE35" s="1" t="str">
        <f t="shared" si="14"/>
        <v>C</v>
      </c>
      <c r="AF35" s="45" t="s">
        <v>50</v>
      </c>
      <c r="AG35" s="1" t="str">
        <f t="shared" si="15"/>
        <v>B</v>
      </c>
      <c r="AH35" s="1" t="str">
        <f t="shared" si="15"/>
        <v>B</v>
      </c>
      <c r="AI35" s="1" t="str">
        <f t="shared" si="15"/>
        <v>B</v>
      </c>
      <c r="AJ35" s="1" t="str">
        <f t="shared" si="15"/>
        <v>B</v>
      </c>
      <c r="AK35" s="45" t="s">
        <v>50</v>
      </c>
      <c r="AL35" s="1" t="str">
        <f t="shared" si="16"/>
        <v>B</v>
      </c>
      <c r="AM35" s="1" t="str">
        <f t="shared" si="16"/>
        <v>B</v>
      </c>
      <c r="AN35" s="1" t="str">
        <f t="shared" si="16"/>
        <v>B</v>
      </c>
      <c r="AO35" s="1" t="str">
        <f t="shared" si="16"/>
        <v>B</v>
      </c>
      <c r="AP35" s="45" t="s">
        <v>49</v>
      </c>
      <c r="AQ35" s="1" t="str">
        <f t="shared" si="17"/>
        <v>A</v>
      </c>
      <c r="AR35" s="1" t="str">
        <f t="shared" si="17"/>
        <v>A</v>
      </c>
      <c r="AS35" s="1" t="str">
        <f t="shared" si="17"/>
        <v>A</v>
      </c>
      <c r="AT35" s="1" t="str">
        <f t="shared" si="17"/>
        <v>A</v>
      </c>
    </row>
    <row r="36" spans="1:46" x14ac:dyDescent="0.45">
      <c r="A36">
        <v>35</v>
      </c>
      <c r="B36" s="45" t="s">
        <v>52</v>
      </c>
      <c r="C36" s="1" t="str">
        <f t="shared" si="9"/>
        <v>D</v>
      </c>
      <c r="D36" s="1" t="str">
        <f t="shared" si="9"/>
        <v>D</v>
      </c>
      <c r="E36" s="1" t="str">
        <f t="shared" si="9"/>
        <v>D</v>
      </c>
      <c r="F36" s="1" t="str">
        <f t="shared" si="9"/>
        <v>D</v>
      </c>
      <c r="G36" s="45" t="s">
        <v>52</v>
      </c>
      <c r="H36" s="1" t="str">
        <f t="shared" si="10"/>
        <v>D</v>
      </c>
      <c r="I36" s="1" t="str">
        <f t="shared" si="10"/>
        <v>D</v>
      </c>
      <c r="J36" s="1" t="str">
        <f t="shared" si="10"/>
        <v>D</v>
      </c>
      <c r="K36" s="1" t="str">
        <f t="shared" si="10"/>
        <v>D</v>
      </c>
      <c r="L36" s="45" t="s">
        <v>51</v>
      </c>
      <c r="M36" s="1" t="str">
        <f t="shared" si="11"/>
        <v>C</v>
      </c>
      <c r="N36" s="1" t="str">
        <f t="shared" si="11"/>
        <v>C</v>
      </c>
      <c r="O36" s="1" t="str">
        <f t="shared" si="11"/>
        <v>C</v>
      </c>
      <c r="P36" s="1" t="str">
        <f t="shared" si="11"/>
        <v>C</v>
      </c>
      <c r="Q36" s="45" t="s">
        <v>51</v>
      </c>
      <c r="R36" s="1" t="str">
        <f t="shared" si="12"/>
        <v>C</v>
      </c>
      <c r="S36" s="1" t="str">
        <f t="shared" si="12"/>
        <v>C</v>
      </c>
      <c r="T36" s="1" t="str">
        <f t="shared" si="12"/>
        <v>C</v>
      </c>
      <c r="U36" s="1" t="str">
        <f t="shared" si="12"/>
        <v>C</v>
      </c>
      <c r="V36" s="45" t="s">
        <v>51</v>
      </c>
      <c r="W36" s="1" t="str">
        <f t="shared" si="13"/>
        <v>C</v>
      </c>
      <c r="X36" s="1" t="str">
        <f t="shared" si="13"/>
        <v>C</v>
      </c>
      <c r="Y36" s="1" t="str">
        <f t="shared" si="13"/>
        <v>C</v>
      </c>
      <c r="Z36" s="1" t="str">
        <f t="shared" si="13"/>
        <v>C</v>
      </c>
      <c r="AA36" s="45" t="s">
        <v>51</v>
      </c>
      <c r="AB36" s="1" t="str">
        <f t="shared" si="14"/>
        <v>C</v>
      </c>
      <c r="AC36" s="1" t="str">
        <f t="shared" si="14"/>
        <v>C</v>
      </c>
      <c r="AD36" s="1" t="str">
        <f t="shared" si="14"/>
        <v>C</v>
      </c>
      <c r="AE36" s="1" t="str">
        <f t="shared" si="14"/>
        <v>C</v>
      </c>
      <c r="AF36" s="45" t="s">
        <v>50</v>
      </c>
      <c r="AG36" s="1" t="str">
        <f t="shared" si="15"/>
        <v>B</v>
      </c>
      <c r="AH36" s="1" t="str">
        <f t="shared" si="15"/>
        <v>B</v>
      </c>
      <c r="AI36" s="1" t="str">
        <f t="shared" si="15"/>
        <v>B</v>
      </c>
      <c r="AJ36" s="1" t="str">
        <f t="shared" si="15"/>
        <v>B</v>
      </c>
      <c r="AK36" s="45" t="s">
        <v>50</v>
      </c>
      <c r="AL36" s="1" t="str">
        <f t="shared" si="16"/>
        <v>B</v>
      </c>
      <c r="AM36" s="1" t="str">
        <f t="shared" si="16"/>
        <v>B</v>
      </c>
      <c r="AN36" s="1" t="str">
        <f t="shared" si="16"/>
        <v>B</v>
      </c>
      <c r="AO36" s="1" t="str">
        <f t="shared" si="16"/>
        <v>B</v>
      </c>
      <c r="AP36" s="45" t="s">
        <v>49</v>
      </c>
      <c r="AQ36" s="1" t="str">
        <f t="shared" si="17"/>
        <v>A</v>
      </c>
      <c r="AR36" s="1" t="str">
        <f t="shared" si="17"/>
        <v>A</v>
      </c>
      <c r="AS36" s="1" t="str">
        <f t="shared" si="17"/>
        <v>A</v>
      </c>
      <c r="AT36" s="1" t="str">
        <f t="shared" si="17"/>
        <v>A</v>
      </c>
    </row>
    <row r="37" spans="1:46" x14ac:dyDescent="0.45">
      <c r="A37">
        <v>36</v>
      </c>
      <c r="B37" s="45" t="s">
        <v>52</v>
      </c>
      <c r="C37" s="1" t="str">
        <f t="shared" si="9"/>
        <v>D</v>
      </c>
      <c r="D37" s="1" t="str">
        <f t="shared" si="9"/>
        <v>D</v>
      </c>
      <c r="E37" s="1" t="str">
        <f t="shared" si="9"/>
        <v>D</v>
      </c>
      <c r="F37" s="1" t="str">
        <f t="shared" si="9"/>
        <v>D</v>
      </c>
      <c r="G37" s="45" t="s">
        <v>51</v>
      </c>
      <c r="H37" s="1" t="str">
        <f t="shared" si="10"/>
        <v>C</v>
      </c>
      <c r="I37" s="1" t="str">
        <f t="shared" si="10"/>
        <v>C</v>
      </c>
      <c r="J37" s="1" t="str">
        <f t="shared" si="10"/>
        <v>C</v>
      </c>
      <c r="K37" s="1" t="str">
        <f t="shared" si="10"/>
        <v>C</v>
      </c>
      <c r="L37" s="45" t="s">
        <v>51</v>
      </c>
      <c r="M37" s="1" t="str">
        <f t="shared" si="11"/>
        <v>C</v>
      </c>
      <c r="N37" s="1" t="str">
        <f t="shared" si="11"/>
        <v>C</v>
      </c>
      <c r="O37" s="1" t="str">
        <f t="shared" si="11"/>
        <v>C</v>
      </c>
      <c r="P37" s="1" t="str">
        <f t="shared" si="11"/>
        <v>C</v>
      </c>
      <c r="Q37" s="45" t="s">
        <v>51</v>
      </c>
      <c r="R37" s="1" t="str">
        <f t="shared" si="12"/>
        <v>C</v>
      </c>
      <c r="S37" s="1" t="str">
        <f t="shared" si="12"/>
        <v>C</v>
      </c>
      <c r="T37" s="1" t="str">
        <f t="shared" si="12"/>
        <v>C</v>
      </c>
      <c r="U37" s="1" t="str">
        <f t="shared" si="12"/>
        <v>C</v>
      </c>
      <c r="V37" s="45" t="s">
        <v>51</v>
      </c>
      <c r="W37" s="1" t="str">
        <f t="shared" si="13"/>
        <v>C</v>
      </c>
      <c r="X37" s="1" t="str">
        <f t="shared" si="13"/>
        <v>C</v>
      </c>
      <c r="Y37" s="1" t="str">
        <f t="shared" si="13"/>
        <v>C</v>
      </c>
      <c r="Z37" s="1" t="str">
        <f t="shared" si="13"/>
        <v>C</v>
      </c>
      <c r="AA37" s="45" t="s">
        <v>51</v>
      </c>
      <c r="AB37" s="1" t="str">
        <f t="shared" si="14"/>
        <v>C</v>
      </c>
      <c r="AC37" s="1" t="str">
        <f t="shared" si="14"/>
        <v>C</v>
      </c>
      <c r="AD37" s="1" t="str">
        <f t="shared" si="14"/>
        <v>C</v>
      </c>
      <c r="AE37" s="1" t="str">
        <f t="shared" si="14"/>
        <v>C</v>
      </c>
      <c r="AF37" s="45" t="s">
        <v>50</v>
      </c>
      <c r="AG37" s="1" t="str">
        <f t="shared" si="15"/>
        <v>B</v>
      </c>
      <c r="AH37" s="1" t="str">
        <f t="shared" si="15"/>
        <v>B</v>
      </c>
      <c r="AI37" s="1" t="str">
        <f t="shared" si="15"/>
        <v>B</v>
      </c>
      <c r="AJ37" s="1" t="str">
        <f t="shared" si="15"/>
        <v>B</v>
      </c>
      <c r="AK37" s="45" t="s">
        <v>50</v>
      </c>
      <c r="AL37" s="1" t="str">
        <f t="shared" si="16"/>
        <v>B</v>
      </c>
      <c r="AM37" s="1" t="str">
        <f t="shared" si="16"/>
        <v>B</v>
      </c>
      <c r="AN37" s="1" t="str">
        <f t="shared" si="16"/>
        <v>B</v>
      </c>
      <c r="AO37" s="1" t="str">
        <f t="shared" si="16"/>
        <v>B</v>
      </c>
      <c r="AP37" s="45" t="s">
        <v>49</v>
      </c>
      <c r="AQ37" s="1" t="str">
        <f t="shared" si="17"/>
        <v>A</v>
      </c>
      <c r="AR37" s="1" t="str">
        <f t="shared" si="17"/>
        <v>A</v>
      </c>
      <c r="AS37" s="1" t="str">
        <f t="shared" si="17"/>
        <v>A</v>
      </c>
      <c r="AT37" s="1" t="str">
        <f t="shared" si="17"/>
        <v>A</v>
      </c>
    </row>
    <row r="38" spans="1:46" x14ac:dyDescent="0.45">
      <c r="A38">
        <v>37</v>
      </c>
      <c r="B38" s="45" t="s">
        <v>51</v>
      </c>
      <c r="C38" s="1" t="str">
        <f t="shared" si="9"/>
        <v>C</v>
      </c>
      <c r="D38" s="1" t="str">
        <f t="shared" si="9"/>
        <v>C</v>
      </c>
      <c r="E38" s="1" t="str">
        <f t="shared" si="9"/>
        <v>C</v>
      </c>
      <c r="F38" s="1" t="str">
        <f t="shared" si="9"/>
        <v>C</v>
      </c>
      <c r="G38" s="45" t="s">
        <v>51</v>
      </c>
      <c r="H38" s="1" t="str">
        <f t="shared" si="10"/>
        <v>C</v>
      </c>
      <c r="I38" s="1" t="str">
        <f t="shared" si="10"/>
        <v>C</v>
      </c>
      <c r="J38" s="1" t="str">
        <f t="shared" si="10"/>
        <v>C</v>
      </c>
      <c r="K38" s="1" t="str">
        <f t="shared" si="10"/>
        <v>C</v>
      </c>
      <c r="L38" s="45" t="s">
        <v>51</v>
      </c>
      <c r="M38" s="1" t="str">
        <f t="shared" si="11"/>
        <v>C</v>
      </c>
      <c r="N38" s="1" t="str">
        <f t="shared" si="11"/>
        <v>C</v>
      </c>
      <c r="O38" s="1" t="str">
        <f t="shared" si="11"/>
        <v>C</v>
      </c>
      <c r="P38" s="1" t="str">
        <f t="shared" si="11"/>
        <v>C</v>
      </c>
      <c r="Q38" s="45" t="s">
        <v>51</v>
      </c>
      <c r="R38" s="1" t="str">
        <f t="shared" si="12"/>
        <v>C</v>
      </c>
      <c r="S38" s="1" t="str">
        <f t="shared" si="12"/>
        <v>C</v>
      </c>
      <c r="T38" s="1" t="str">
        <f t="shared" si="12"/>
        <v>C</v>
      </c>
      <c r="U38" s="1" t="str">
        <f t="shared" si="12"/>
        <v>C</v>
      </c>
      <c r="V38" s="45" t="s">
        <v>51</v>
      </c>
      <c r="W38" s="1" t="str">
        <f t="shared" si="13"/>
        <v>C</v>
      </c>
      <c r="X38" s="1" t="str">
        <f t="shared" si="13"/>
        <v>C</v>
      </c>
      <c r="Y38" s="1" t="str">
        <f t="shared" si="13"/>
        <v>C</v>
      </c>
      <c r="Z38" s="1" t="str">
        <f t="shared" si="13"/>
        <v>C</v>
      </c>
      <c r="AA38" s="45" t="s">
        <v>50</v>
      </c>
      <c r="AB38" s="1" t="str">
        <f t="shared" si="14"/>
        <v>B</v>
      </c>
      <c r="AC38" s="1" t="str">
        <f t="shared" si="14"/>
        <v>B</v>
      </c>
      <c r="AD38" s="1" t="str">
        <f t="shared" si="14"/>
        <v>B</v>
      </c>
      <c r="AE38" s="1" t="str">
        <f t="shared" si="14"/>
        <v>B</v>
      </c>
      <c r="AF38" s="45" t="s">
        <v>50</v>
      </c>
      <c r="AG38" s="1" t="str">
        <f t="shared" si="15"/>
        <v>B</v>
      </c>
      <c r="AH38" s="1" t="str">
        <f t="shared" si="15"/>
        <v>B</v>
      </c>
      <c r="AI38" s="1" t="str">
        <f t="shared" si="15"/>
        <v>B</v>
      </c>
      <c r="AJ38" s="1" t="str">
        <f t="shared" si="15"/>
        <v>B</v>
      </c>
      <c r="AK38" s="45" t="s">
        <v>49</v>
      </c>
      <c r="AL38" s="1" t="str">
        <f t="shared" si="16"/>
        <v>A</v>
      </c>
      <c r="AM38" s="1" t="str">
        <f t="shared" si="16"/>
        <v>A</v>
      </c>
      <c r="AN38" s="1" t="str">
        <f t="shared" si="16"/>
        <v>A</v>
      </c>
      <c r="AO38" s="1" t="str">
        <f t="shared" si="16"/>
        <v>A</v>
      </c>
      <c r="AP38" s="45" t="s">
        <v>49</v>
      </c>
      <c r="AQ38" s="1" t="str">
        <f t="shared" si="17"/>
        <v>A</v>
      </c>
      <c r="AR38" s="1" t="str">
        <f t="shared" si="17"/>
        <v>A</v>
      </c>
      <c r="AS38" s="1" t="str">
        <f t="shared" si="17"/>
        <v>A</v>
      </c>
      <c r="AT38" s="1" t="str">
        <f t="shared" si="17"/>
        <v>A</v>
      </c>
    </row>
    <row r="39" spans="1:46" x14ac:dyDescent="0.45">
      <c r="A39">
        <v>38</v>
      </c>
      <c r="B39" s="45" t="s">
        <v>51</v>
      </c>
      <c r="C39" s="1" t="str">
        <f t="shared" si="9"/>
        <v>C</v>
      </c>
      <c r="D39" s="1" t="str">
        <f t="shared" si="9"/>
        <v>C</v>
      </c>
      <c r="E39" s="1" t="str">
        <f t="shared" si="9"/>
        <v>C</v>
      </c>
      <c r="F39" s="1" t="str">
        <f t="shared" si="9"/>
        <v>C</v>
      </c>
      <c r="G39" s="45" t="s">
        <v>51</v>
      </c>
      <c r="H39" s="1" t="str">
        <f t="shared" si="10"/>
        <v>C</v>
      </c>
      <c r="I39" s="1" t="str">
        <f t="shared" si="10"/>
        <v>C</v>
      </c>
      <c r="J39" s="1" t="str">
        <f t="shared" si="10"/>
        <v>C</v>
      </c>
      <c r="K39" s="1" t="str">
        <f t="shared" si="10"/>
        <v>C</v>
      </c>
      <c r="L39" s="45" t="s">
        <v>51</v>
      </c>
      <c r="M39" s="1" t="str">
        <f t="shared" si="11"/>
        <v>C</v>
      </c>
      <c r="N39" s="1" t="str">
        <f t="shared" si="11"/>
        <v>C</v>
      </c>
      <c r="O39" s="1" t="str">
        <f t="shared" si="11"/>
        <v>C</v>
      </c>
      <c r="P39" s="1" t="str">
        <f t="shared" si="11"/>
        <v>C</v>
      </c>
      <c r="Q39" s="45" t="s">
        <v>51</v>
      </c>
      <c r="R39" s="1" t="str">
        <f t="shared" si="12"/>
        <v>C</v>
      </c>
      <c r="S39" s="1" t="str">
        <f t="shared" si="12"/>
        <v>C</v>
      </c>
      <c r="T39" s="1" t="str">
        <f t="shared" si="12"/>
        <v>C</v>
      </c>
      <c r="U39" s="1" t="str">
        <f t="shared" si="12"/>
        <v>C</v>
      </c>
      <c r="V39" s="45" t="s">
        <v>51</v>
      </c>
      <c r="W39" s="1" t="str">
        <f t="shared" si="13"/>
        <v>C</v>
      </c>
      <c r="X39" s="1" t="str">
        <f t="shared" si="13"/>
        <v>C</v>
      </c>
      <c r="Y39" s="1" t="str">
        <f t="shared" si="13"/>
        <v>C</v>
      </c>
      <c r="Z39" s="1" t="str">
        <f t="shared" si="13"/>
        <v>C</v>
      </c>
      <c r="AA39" s="45" t="s">
        <v>50</v>
      </c>
      <c r="AB39" s="1" t="str">
        <f t="shared" si="14"/>
        <v>B</v>
      </c>
      <c r="AC39" s="1" t="str">
        <f t="shared" si="14"/>
        <v>B</v>
      </c>
      <c r="AD39" s="1" t="str">
        <f t="shared" si="14"/>
        <v>B</v>
      </c>
      <c r="AE39" s="1" t="str">
        <f t="shared" si="14"/>
        <v>B</v>
      </c>
      <c r="AF39" s="45" t="s">
        <v>50</v>
      </c>
      <c r="AG39" s="1" t="str">
        <f t="shared" si="15"/>
        <v>B</v>
      </c>
      <c r="AH39" s="1" t="str">
        <f t="shared" si="15"/>
        <v>B</v>
      </c>
      <c r="AI39" s="1" t="str">
        <f t="shared" si="15"/>
        <v>B</v>
      </c>
      <c r="AJ39" s="1" t="str">
        <f t="shared" si="15"/>
        <v>B</v>
      </c>
      <c r="AK39" s="45" t="s">
        <v>49</v>
      </c>
      <c r="AL39" s="1" t="str">
        <f t="shared" si="16"/>
        <v>A</v>
      </c>
      <c r="AM39" s="1" t="str">
        <f t="shared" si="16"/>
        <v>A</v>
      </c>
      <c r="AN39" s="1" t="str">
        <f t="shared" si="16"/>
        <v>A</v>
      </c>
      <c r="AO39" s="1" t="str">
        <f t="shared" si="16"/>
        <v>A</v>
      </c>
      <c r="AP39" s="45" t="s">
        <v>49</v>
      </c>
      <c r="AQ39" s="1" t="str">
        <f t="shared" si="17"/>
        <v>A</v>
      </c>
      <c r="AR39" s="1" t="str">
        <f t="shared" si="17"/>
        <v>A</v>
      </c>
      <c r="AS39" s="1" t="str">
        <f t="shared" si="17"/>
        <v>A</v>
      </c>
      <c r="AT39" s="1" t="str">
        <f t="shared" si="17"/>
        <v>A</v>
      </c>
    </row>
    <row r="40" spans="1:46" x14ac:dyDescent="0.45">
      <c r="A40">
        <v>39</v>
      </c>
      <c r="B40" s="45" t="s">
        <v>51</v>
      </c>
      <c r="C40" s="1" t="str">
        <f t="shared" si="9"/>
        <v>C</v>
      </c>
      <c r="D40" s="1" t="str">
        <f t="shared" si="9"/>
        <v>C</v>
      </c>
      <c r="E40" s="1" t="str">
        <f t="shared" si="9"/>
        <v>C</v>
      </c>
      <c r="F40" s="1" t="str">
        <f t="shared" si="9"/>
        <v>C</v>
      </c>
      <c r="G40" s="45" t="s">
        <v>51</v>
      </c>
      <c r="H40" s="1" t="str">
        <f t="shared" si="10"/>
        <v>C</v>
      </c>
      <c r="I40" s="1" t="str">
        <f t="shared" si="10"/>
        <v>C</v>
      </c>
      <c r="J40" s="1" t="str">
        <f t="shared" si="10"/>
        <v>C</v>
      </c>
      <c r="K40" s="1" t="str">
        <f t="shared" si="10"/>
        <v>C</v>
      </c>
      <c r="L40" s="45" t="s">
        <v>51</v>
      </c>
      <c r="M40" s="1" t="str">
        <f t="shared" si="11"/>
        <v>C</v>
      </c>
      <c r="N40" s="1" t="str">
        <f t="shared" si="11"/>
        <v>C</v>
      </c>
      <c r="O40" s="1" t="str">
        <f t="shared" si="11"/>
        <v>C</v>
      </c>
      <c r="P40" s="1" t="str">
        <f t="shared" si="11"/>
        <v>C</v>
      </c>
      <c r="Q40" s="45" t="s">
        <v>51</v>
      </c>
      <c r="R40" s="1" t="str">
        <f t="shared" si="12"/>
        <v>C</v>
      </c>
      <c r="S40" s="1" t="str">
        <f t="shared" si="12"/>
        <v>C</v>
      </c>
      <c r="T40" s="1" t="str">
        <f t="shared" si="12"/>
        <v>C</v>
      </c>
      <c r="U40" s="1" t="str">
        <f t="shared" si="12"/>
        <v>C</v>
      </c>
      <c r="V40" s="45" t="s">
        <v>50</v>
      </c>
      <c r="W40" s="1" t="str">
        <f t="shared" si="13"/>
        <v>B</v>
      </c>
      <c r="X40" s="1" t="str">
        <f t="shared" si="13"/>
        <v>B</v>
      </c>
      <c r="Y40" s="1" t="str">
        <f t="shared" si="13"/>
        <v>B</v>
      </c>
      <c r="Z40" s="1" t="str">
        <f t="shared" si="13"/>
        <v>B</v>
      </c>
      <c r="AA40" s="45" t="s">
        <v>50</v>
      </c>
      <c r="AB40" s="1" t="str">
        <f t="shared" si="14"/>
        <v>B</v>
      </c>
      <c r="AC40" s="1" t="str">
        <f t="shared" si="14"/>
        <v>B</v>
      </c>
      <c r="AD40" s="1" t="str">
        <f t="shared" si="14"/>
        <v>B</v>
      </c>
      <c r="AE40" s="1" t="str">
        <f t="shared" si="14"/>
        <v>B</v>
      </c>
      <c r="AF40" s="45" t="s">
        <v>50</v>
      </c>
      <c r="AG40" s="1" t="str">
        <f t="shared" si="15"/>
        <v>B</v>
      </c>
      <c r="AH40" s="1" t="str">
        <f t="shared" si="15"/>
        <v>B</v>
      </c>
      <c r="AI40" s="1" t="str">
        <f t="shared" si="15"/>
        <v>B</v>
      </c>
      <c r="AJ40" s="1" t="str">
        <f t="shared" si="15"/>
        <v>B</v>
      </c>
      <c r="AK40" s="45" t="s">
        <v>49</v>
      </c>
      <c r="AL40" s="1" t="str">
        <f t="shared" si="16"/>
        <v>A</v>
      </c>
      <c r="AM40" s="1" t="str">
        <f t="shared" si="16"/>
        <v>A</v>
      </c>
      <c r="AN40" s="1" t="str">
        <f t="shared" si="16"/>
        <v>A</v>
      </c>
      <c r="AO40" s="1" t="str">
        <f t="shared" si="16"/>
        <v>A</v>
      </c>
      <c r="AP40" s="45" t="s">
        <v>49</v>
      </c>
      <c r="AQ40" s="1" t="str">
        <f t="shared" si="17"/>
        <v>A</v>
      </c>
      <c r="AR40" s="1" t="str">
        <f t="shared" si="17"/>
        <v>A</v>
      </c>
      <c r="AS40" s="1" t="str">
        <f t="shared" si="17"/>
        <v>A</v>
      </c>
      <c r="AT40" s="1" t="str">
        <f t="shared" si="17"/>
        <v>A</v>
      </c>
    </row>
    <row r="41" spans="1:46" x14ac:dyDescent="0.45">
      <c r="A41">
        <v>40</v>
      </c>
      <c r="B41" s="45" t="s">
        <v>51</v>
      </c>
      <c r="C41" s="1" t="str">
        <f t="shared" si="9"/>
        <v>C</v>
      </c>
      <c r="D41" s="1" t="str">
        <f t="shared" si="9"/>
        <v>C</v>
      </c>
      <c r="E41" s="1" t="str">
        <f t="shared" si="9"/>
        <v>C</v>
      </c>
      <c r="F41" s="1" t="str">
        <f t="shared" si="9"/>
        <v>C</v>
      </c>
      <c r="G41" s="45" t="s">
        <v>51</v>
      </c>
      <c r="H41" s="1" t="str">
        <f t="shared" si="10"/>
        <v>C</v>
      </c>
      <c r="I41" s="1" t="str">
        <f t="shared" si="10"/>
        <v>C</v>
      </c>
      <c r="J41" s="1" t="str">
        <f t="shared" si="10"/>
        <v>C</v>
      </c>
      <c r="K41" s="1" t="str">
        <f t="shared" si="10"/>
        <v>C</v>
      </c>
      <c r="L41" s="45" t="s">
        <v>51</v>
      </c>
      <c r="M41" s="1" t="str">
        <f t="shared" si="11"/>
        <v>C</v>
      </c>
      <c r="N41" s="1" t="str">
        <f t="shared" si="11"/>
        <v>C</v>
      </c>
      <c r="O41" s="1" t="str">
        <f t="shared" si="11"/>
        <v>C</v>
      </c>
      <c r="P41" s="1" t="str">
        <f t="shared" si="11"/>
        <v>C</v>
      </c>
      <c r="Q41" s="45" t="s">
        <v>51</v>
      </c>
      <c r="R41" s="1" t="str">
        <f t="shared" si="12"/>
        <v>C</v>
      </c>
      <c r="S41" s="1" t="str">
        <f t="shared" si="12"/>
        <v>C</v>
      </c>
      <c r="T41" s="1" t="str">
        <f t="shared" si="12"/>
        <v>C</v>
      </c>
      <c r="U41" s="1" t="str">
        <f t="shared" si="12"/>
        <v>C</v>
      </c>
      <c r="V41" s="45" t="s">
        <v>50</v>
      </c>
      <c r="W41" s="1" t="str">
        <f t="shared" si="13"/>
        <v>B</v>
      </c>
      <c r="X41" s="1" t="str">
        <f t="shared" si="13"/>
        <v>B</v>
      </c>
      <c r="Y41" s="1" t="str">
        <f t="shared" si="13"/>
        <v>B</v>
      </c>
      <c r="Z41" s="1" t="str">
        <f t="shared" si="13"/>
        <v>B</v>
      </c>
      <c r="AA41" s="45" t="s">
        <v>50</v>
      </c>
      <c r="AB41" s="1" t="str">
        <f t="shared" si="14"/>
        <v>B</v>
      </c>
      <c r="AC41" s="1" t="str">
        <f t="shared" si="14"/>
        <v>B</v>
      </c>
      <c r="AD41" s="1" t="str">
        <f t="shared" si="14"/>
        <v>B</v>
      </c>
      <c r="AE41" s="1" t="str">
        <f t="shared" si="14"/>
        <v>B</v>
      </c>
      <c r="AF41" s="45" t="s">
        <v>49</v>
      </c>
      <c r="AG41" s="1" t="str">
        <f t="shared" si="15"/>
        <v>A</v>
      </c>
      <c r="AH41" s="1" t="str">
        <f t="shared" si="15"/>
        <v>A</v>
      </c>
      <c r="AI41" s="1" t="str">
        <f t="shared" si="15"/>
        <v>A</v>
      </c>
      <c r="AJ41" s="1" t="str">
        <f t="shared" si="15"/>
        <v>A</v>
      </c>
      <c r="AK41" s="45" t="s">
        <v>49</v>
      </c>
      <c r="AL41" s="1" t="str">
        <f t="shared" si="16"/>
        <v>A</v>
      </c>
      <c r="AM41" s="1" t="str">
        <f t="shared" si="16"/>
        <v>A</v>
      </c>
      <c r="AN41" s="1" t="str">
        <f t="shared" si="16"/>
        <v>A</v>
      </c>
      <c r="AO41" s="1" t="str">
        <f t="shared" si="16"/>
        <v>A</v>
      </c>
      <c r="AP41" s="45" t="s">
        <v>49</v>
      </c>
      <c r="AQ41" s="1" t="str">
        <f t="shared" si="17"/>
        <v>A</v>
      </c>
      <c r="AR41" s="1" t="str">
        <f t="shared" si="17"/>
        <v>A</v>
      </c>
      <c r="AS41" s="1" t="str">
        <f t="shared" si="17"/>
        <v>A</v>
      </c>
      <c r="AT41" s="1" t="str">
        <f t="shared" si="17"/>
        <v>A</v>
      </c>
    </row>
    <row r="42" spans="1:46" x14ac:dyDescent="0.45">
      <c r="A42">
        <v>41</v>
      </c>
      <c r="B42" s="45" t="s">
        <v>51</v>
      </c>
      <c r="C42" s="1" t="str">
        <f t="shared" ref="C42:F60" si="18">$B42</f>
        <v>C</v>
      </c>
      <c r="D42" s="1" t="str">
        <f t="shared" si="18"/>
        <v>C</v>
      </c>
      <c r="E42" s="1" t="str">
        <f t="shared" si="18"/>
        <v>C</v>
      </c>
      <c r="F42" s="1" t="str">
        <f t="shared" si="18"/>
        <v>C</v>
      </c>
      <c r="G42" s="45" t="s">
        <v>51</v>
      </c>
      <c r="H42" s="1" t="str">
        <f t="shared" ref="H42:K60" si="19">$G42</f>
        <v>C</v>
      </c>
      <c r="I42" s="1" t="str">
        <f t="shared" si="19"/>
        <v>C</v>
      </c>
      <c r="J42" s="1" t="str">
        <f t="shared" si="19"/>
        <v>C</v>
      </c>
      <c r="K42" s="1" t="str">
        <f t="shared" si="19"/>
        <v>C</v>
      </c>
      <c r="L42" s="45" t="s">
        <v>51</v>
      </c>
      <c r="M42" s="1" t="str">
        <f t="shared" ref="M42:P60" si="20">$L42</f>
        <v>C</v>
      </c>
      <c r="N42" s="1" t="str">
        <f t="shared" si="20"/>
        <v>C</v>
      </c>
      <c r="O42" s="1" t="str">
        <f t="shared" si="20"/>
        <v>C</v>
      </c>
      <c r="P42" s="1" t="str">
        <f t="shared" si="20"/>
        <v>C</v>
      </c>
      <c r="Q42" s="45" t="s">
        <v>50</v>
      </c>
      <c r="R42" s="1" t="str">
        <f t="shared" ref="R42:U60" si="21">$Q42</f>
        <v>B</v>
      </c>
      <c r="S42" s="1" t="str">
        <f t="shared" si="21"/>
        <v>B</v>
      </c>
      <c r="T42" s="1" t="str">
        <f t="shared" si="21"/>
        <v>B</v>
      </c>
      <c r="U42" s="1" t="str">
        <f t="shared" si="21"/>
        <v>B</v>
      </c>
      <c r="V42" s="45" t="s">
        <v>50</v>
      </c>
      <c r="W42" s="1" t="str">
        <f t="shared" ref="W42:Z60" si="22">$V42</f>
        <v>B</v>
      </c>
      <c r="X42" s="1" t="str">
        <f t="shared" si="22"/>
        <v>B</v>
      </c>
      <c r="Y42" s="1" t="str">
        <f t="shared" si="22"/>
        <v>B</v>
      </c>
      <c r="Z42" s="1" t="str">
        <f t="shared" si="22"/>
        <v>B</v>
      </c>
      <c r="AA42" s="45" t="s">
        <v>50</v>
      </c>
      <c r="AB42" s="1" t="str">
        <f t="shared" ref="AB42:AE60" si="23">$AA42</f>
        <v>B</v>
      </c>
      <c r="AC42" s="1" t="str">
        <f t="shared" si="23"/>
        <v>B</v>
      </c>
      <c r="AD42" s="1" t="str">
        <f t="shared" si="23"/>
        <v>B</v>
      </c>
      <c r="AE42" s="1" t="str">
        <f t="shared" si="23"/>
        <v>B</v>
      </c>
      <c r="AF42" s="45" t="s">
        <v>49</v>
      </c>
      <c r="AG42" s="1" t="str">
        <f t="shared" ref="AG42:AJ60" si="24">$AF42</f>
        <v>A</v>
      </c>
      <c r="AH42" s="1" t="str">
        <f t="shared" si="24"/>
        <v>A</v>
      </c>
      <c r="AI42" s="1" t="str">
        <f t="shared" si="24"/>
        <v>A</v>
      </c>
      <c r="AJ42" s="1" t="str">
        <f t="shared" si="24"/>
        <v>A</v>
      </c>
      <c r="AK42" s="45" t="s">
        <v>49</v>
      </c>
      <c r="AL42" s="1" t="str">
        <f t="shared" ref="AL42:AO60" si="25">$AK42</f>
        <v>A</v>
      </c>
      <c r="AM42" s="1" t="str">
        <f t="shared" si="25"/>
        <v>A</v>
      </c>
      <c r="AN42" s="1" t="str">
        <f t="shared" si="25"/>
        <v>A</v>
      </c>
      <c r="AO42" s="1" t="str">
        <f t="shared" si="25"/>
        <v>A</v>
      </c>
      <c r="AP42" s="45" t="s">
        <v>49</v>
      </c>
      <c r="AQ42" s="1" t="str">
        <f t="shared" ref="AQ42:AT60" si="26">$AP42</f>
        <v>A</v>
      </c>
      <c r="AR42" s="1" t="str">
        <f t="shared" si="26"/>
        <v>A</v>
      </c>
      <c r="AS42" s="1" t="str">
        <f t="shared" si="26"/>
        <v>A</v>
      </c>
      <c r="AT42" s="1" t="str">
        <f t="shared" si="26"/>
        <v>A</v>
      </c>
    </row>
    <row r="43" spans="1:46" x14ac:dyDescent="0.45">
      <c r="A43">
        <v>42</v>
      </c>
      <c r="B43" s="45" t="s">
        <v>51</v>
      </c>
      <c r="C43" s="1" t="str">
        <f t="shared" si="18"/>
        <v>C</v>
      </c>
      <c r="D43" s="1" t="str">
        <f t="shared" si="18"/>
        <v>C</v>
      </c>
      <c r="E43" s="1" t="str">
        <f t="shared" si="18"/>
        <v>C</v>
      </c>
      <c r="F43" s="1" t="str">
        <f t="shared" si="18"/>
        <v>C</v>
      </c>
      <c r="G43" s="45" t="s">
        <v>51</v>
      </c>
      <c r="H43" s="1" t="str">
        <f t="shared" si="19"/>
        <v>C</v>
      </c>
      <c r="I43" s="1" t="str">
        <f t="shared" si="19"/>
        <v>C</v>
      </c>
      <c r="J43" s="1" t="str">
        <f t="shared" si="19"/>
        <v>C</v>
      </c>
      <c r="K43" s="1" t="str">
        <f t="shared" si="19"/>
        <v>C</v>
      </c>
      <c r="L43" s="45" t="s">
        <v>50</v>
      </c>
      <c r="M43" s="1" t="str">
        <f t="shared" si="20"/>
        <v>B</v>
      </c>
      <c r="N43" s="1" t="str">
        <f t="shared" si="20"/>
        <v>B</v>
      </c>
      <c r="O43" s="1" t="str">
        <f t="shared" si="20"/>
        <v>B</v>
      </c>
      <c r="P43" s="1" t="str">
        <f t="shared" si="20"/>
        <v>B</v>
      </c>
      <c r="Q43" s="45" t="s">
        <v>50</v>
      </c>
      <c r="R43" s="1" t="str">
        <f t="shared" si="21"/>
        <v>B</v>
      </c>
      <c r="S43" s="1" t="str">
        <f t="shared" si="21"/>
        <v>B</v>
      </c>
      <c r="T43" s="1" t="str">
        <f t="shared" si="21"/>
        <v>B</v>
      </c>
      <c r="U43" s="1" t="str">
        <f t="shared" si="21"/>
        <v>B</v>
      </c>
      <c r="V43" s="45" t="s">
        <v>50</v>
      </c>
      <c r="W43" s="1" t="str">
        <f t="shared" si="22"/>
        <v>B</v>
      </c>
      <c r="X43" s="1" t="str">
        <f t="shared" si="22"/>
        <v>B</v>
      </c>
      <c r="Y43" s="1" t="str">
        <f t="shared" si="22"/>
        <v>B</v>
      </c>
      <c r="Z43" s="1" t="str">
        <f t="shared" si="22"/>
        <v>B</v>
      </c>
      <c r="AA43" s="45" t="s">
        <v>50</v>
      </c>
      <c r="AB43" s="1" t="str">
        <f t="shared" si="23"/>
        <v>B</v>
      </c>
      <c r="AC43" s="1" t="str">
        <f t="shared" si="23"/>
        <v>B</v>
      </c>
      <c r="AD43" s="1" t="str">
        <f t="shared" si="23"/>
        <v>B</v>
      </c>
      <c r="AE43" s="1" t="str">
        <f t="shared" si="23"/>
        <v>B</v>
      </c>
      <c r="AF43" s="45" t="s">
        <v>49</v>
      </c>
      <c r="AG43" s="1" t="str">
        <f t="shared" si="24"/>
        <v>A</v>
      </c>
      <c r="AH43" s="1" t="str">
        <f t="shared" si="24"/>
        <v>A</v>
      </c>
      <c r="AI43" s="1" t="str">
        <f t="shared" si="24"/>
        <v>A</v>
      </c>
      <c r="AJ43" s="1" t="str">
        <f t="shared" si="24"/>
        <v>A</v>
      </c>
      <c r="AK43" s="45" t="s">
        <v>49</v>
      </c>
      <c r="AL43" s="1" t="str">
        <f t="shared" si="25"/>
        <v>A</v>
      </c>
      <c r="AM43" s="1" t="str">
        <f t="shared" si="25"/>
        <v>A</v>
      </c>
      <c r="AN43" s="1" t="str">
        <f t="shared" si="25"/>
        <v>A</v>
      </c>
      <c r="AO43" s="1" t="str">
        <f t="shared" si="25"/>
        <v>A</v>
      </c>
      <c r="AP43" s="45" t="s">
        <v>49</v>
      </c>
      <c r="AQ43" s="1" t="str">
        <f t="shared" si="26"/>
        <v>A</v>
      </c>
      <c r="AR43" s="1" t="str">
        <f t="shared" si="26"/>
        <v>A</v>
      </c>
      <c r="AS43" s="1" t="str">
        <f t="shared" si="26"/>
        <v>A</v>
      </c>
      <c r="AT43" s="1" t="str">
        <f t="shared" si="26"/>
        <v>A</v>
      </c>
    </row>
    <row r="44" spans="1:46" x14ac:dyDescent="0.45">
      <c r="A44">
        <v>43</v>
      </c>
      <c r="B44" s="45" t="s">
        <v>51</v>
      </c>
      <c r="C44" s="1" t="str">
        <f t="shared" si="18"/>
        <v>C</v>
      </c>
      <c r="D44" s="1" t="str">
        <f t="shared" si="18"/>
        <v>C</v>
      </c>
      <c r="E44" s="1" t="str">
        <f t="shared" si="18"/>
        <v>C</v>
      </c>
      <c r="F44" s="1" t="str">
        <f t="shared" si="18"/>
        <v>C</v>
      </c>
      <c r="G44" s="45" t="s">
        <v>50</v>
      </c>
      <c r="H44" s="1" t="str">
        <f t="shared" si="19"/>
        <v>B</v>
      </c>
      <c r="I44" s="1" t="str">
        <f t="shared" si="19"/>
        <v>B</v>
      </c>
      <c r="J44" s="1" t="str">
        <f t="shared" si="19"/>
        <v>B</v>
      </c>
      <c r="K44" s="1" t="str">
        <f t="shared" si="19"/>
        <v>B</v>
      </c>
      <c r="L44" s="45" t="s">
        <v>50</v>
      </c>
      <c r="M44" s="1" t="str">
        <f t="shared" si="20"/>
        <v>B</v>
      </c>
      <c r="N44" s="1" t="str">
        <f t="shared" si="20"/>
        <v>B</v>
      </c>
      <c r="O44" s="1" t="str">
        <f t="shared" si="20"/>
        <v>B</v>
      </c>
      <c r="P44" s="1" t="str">
        <f t="shared" si="20"/>
        <v>B</v>
      </c>
      <c r="Q44" s="45" t="s">
        <v>50</v>
      </c>
      <c r="R44" s="1" t="str">
        <f t="shared" si="21"/>
        <v>B</v>
      </c>
      <c r="S44" s="1" t="str">
        <f t="shared" si="21"/>
        <v>B</v>
      </c>
      <c r="T44" s="1" t="str">
        <f t="shared" si="21"/>
        <v>B</v>
      </c>
      <c r="U44" s="1" t="str">
        <f t="shared" si="21"/>
        <v>B</v>
      </c>
      <c r="V44" s="45" t="s">
        <v>50</v>
      </c>
      <c r="W44" s="1" t="str">
        <f t="shared" si="22"/>
        <v>B</v>
      </c>
      <c r="X44" s="1" t="str">
        <f t="shared" si="22"/>
        <v>B</v>
      </c>
      <c r="Y44" s="1" t="str">
        <f t="shared" si="22"/>
        <v>B</v>
      </c>
      <c r="Z44" s="1" t="str">
        <f t="shared" si="22"/>
        <v>B</v>
      </c>
      <c r="AA44" s="45" t="s">
        <v>49</v>
      </c>
      <c r="AB44" s="1" t="str">
        <f t="shared" si="23"/>
        <v>A</v>
      </c>
      <c r="AC44" s="1" t="str">
        <f t="shared" si="23"/>
        <v>A</v>
      </c>
      <c r="AD44" s="1" t="str">
        <f t="shared" si="23"/>
        <v>A</v>
      </c>
      <c r="AE44" s="1" t="str">
        <f t="shared" si="23"/>
        <v>A</v>
      </c>
      <c r="AF44" s="45" t="s">
        <v>49</v>
      </c>
      <c r="AG44" s="1" t="str">
        <f t="shared" si="24"/>
        <v>A</v>
      </c>
      <c r="AH44" s="1" t="str">
        <f t="shared" si="24"/>
        <v>A</v>
      </c>
      <c r="AI44" s="1" t="str">
        <f t="shared" si="24"/>
        <v>A</v>
      </c>
      <c r="AJ44" s="1" t="str">
        <f t="shared" si="24"/>
        <v>A</v>
      </c>
      <c r="AK44" s="45" t="s">
        <v>49</v>
      </c>
      <c r="AL44" s="1" t="str">
        <f t="shared" si="25"/>
        <v>A</v>
      </c>
      <c r="AM44" s="1" t="str">
        <f t="shared" si="25"/>
        <v>A</v>
      </c>
      <c r="AN44" s="1" t="str">
        <f t="shared" si="25"/>
        <v>A</v>
      </c>
      <c r="AO44" s="1" t="str">
        <f t="shared" si="25"/>
        <v>A</v>
      </c>
      <c r="AP44" s="45" t="s">
        <v>49</v>
      </c>
      <c r="AQ44" s="1" t="str">
        <f t="shared" si="26"/>
        <v>A</v>
      </c>
      <c r="AR44" s="1" t="str">
        <f t="shared" si="26"/>
        <v>A</v>
      </c>
      <c r="AS44" s="1" t="str">
        <f t="shared" si="26"/>
        <v>A</v>
      </c>
      <c r="AT44" s="1" t="str">
        <f t="shared" si="26"/>
        <v>A</v>
      </c>
    </row>
    <row r="45" spans="1:46" x14ac:dyDescent="0.45">
      <c r="A45">
        <v>44</v>
      </c>
      <c r="B45" s="45" t="s">
        <v>50</v>
      </c>
      <c r="C45" s="1" t="str">
        <f t="shared" si="18"/>
        <v>B</v>
      </c>
      <c r="D45" s="1" t="str">
        <f t="shared" si="18"/>
        <v>B</v>
      </c>
      <c r="E45" s="1" t="str">
        <f t="shared" si="18"/>
        <v>B</v>
      </c>
      <c r="F45" s="1" t="str">
        <f t="shared" si="18"/>
        <v>B</v>
      </c>
      <c r="G45" s="45" t="s">
        <v>50</v>
      </c>
      <c r="H45" s="1" t="str">
        <f t="shared" si="19"/>
        <v>B</v>
      </c>
      <c r="I45" s="1" t="str">
        <f t="shared" si="19"/>
        <v>B</v>
      </c>
      <c r="J45" s="1" t="str">
        <f t="shared" si="19"/>
        <v>B</v>
      </c>
      <c r="K45" s="1" t="str">
        <f t="shared" si="19"/>
        <v>B</v>
      </c>
      <c r="L45" s="45" t="s">
        <v>50</v>
      </c>
      <c r="M45" s="1" t="str">
        <f t="shared" si="20"/>
        <v>B</v>
      </c>
      <c r="N45" s="1" t="str">
        <f t="shared" si="20"/>
        <v>B</v>
      </c>
      <c r="O45" s="1" t="str">
        <f t="shared" si="20"/>
        <v>B</v>
      </c>
      <c r="P45" s="1" t="str">
        <f t="shared" si="20"/>
        <v>B</v>
      </c>
      <c r="Q45" s="45" t="s">
        <v>50</v>
      </c>
      <c r="R45" s="1" t="str">
        <f t="shared" si="21"/>
        <v>B</v>
      </c>
      <c r="S45" s="1" t="str">
        <f t="shared" si="21"/>
        <v>B</v>
      </c>
      <c r="T45" s="1" t="str">
        <f t="shared" si="21"/>
        <v>B</v>
      </c>
      <c r="U45" s="1" t="str">
        <f t="shared" si="21"/>
        <v>B</v>
      </c>
      <c r="V45" s="45" t="s">
        <v>50</v>
      </c>
      <c r="W45" s="1" t="str">
        <f t="shared" si="22"/>
        <v>B</v>
      </c>
      <c r="X45" s="1" t="str">
        <f t="shared" si="22"/>
        <v>B</v>
      </c>
      <c r="Y45" s="1" t="str">
        <f t="shared" si="22"/>
        <v>B</v>
      </c>
      <c r="Z45" s="1" t="str">
        <f t="shared" si="22"/>
        <v>B</v>
      </c>
      <c r="AA45" s="45" t="s">
        <v>49</v>
      </c>
      <c r="AB45" s="1" t="str">
        <f t="shared" si="23"/>
        <v>A</v>
      </c>
      <c r="AC45" s="1" t="str">
        <f t="shared" si="23"/>
        <v>A</v>
      </c>
      <c r="AD45" s="1" t="str">
        <f t="shared" si="23"/>
        <v>A</v>
      </c>
      <c r="AE45" s="1" t="str">
        <f t="shared" si="23"/>
        <v>A</v>
      </c>
      <c r="AF45" s="45" t="s">
        <v>49</v>
      </c>
      <c r="AG45" s="1" t="str">
        <f t="shared" si="24"/>
        <v>A</v>
      </c>
      <c r="AH45" s="1" t="str">
        <f t="shared" si="24"/>
        <v>A</v>
      </c>
      <c r="AI45" s="1" t="str">
        <f t="shared" si="24"/>
        <v>A</v>
      </c>
      <c r="AJ45" s="1" t="str">
        <f t="shared" si="24"/>
        <v>A</v>
      </c>
      <c r="AK45" s="45" t="s">
        <v>49</v>
      </c>
      <c r="AL45" s="1" t="str">
        <f t="shared" si="25"/>
        <v>A</v>
      </c>
      <c r="AM45" s="1" t="str">
        <f t="shared" si="25"/>
        <v>A</v>
      </c>
      <c r="AN45" s="1" t="str">
        <f t="shared" si="25"/>
        <v>A</v>
      </c>
      <c r="AO45" s="1" t="str">
        <f t="shared" si="25"/>
        <v>A</v>
      </c>
      <c r="AP45" s="45" t="s">
        <v>49</v>
      </c>
      <c r="AQ45" s="1" t="str">
        <f t="shared" si="26"/>
        <v>A</v>
      </c>
      <c r="AR45" s="1" t="str">
        <f t="shared" si="26"/>
        <v>A</v>
      </c>
      <c r="AS45" s="1" t="str">
        <f t="shared" si="26"/>
        <v>A</v>
      </c>
      <c r="AT45" s="1" t="str">
        <f t="shared" si="26"/>
        <v>A</v>
      </c>
    </row>
    <row r="46" spans="1:46" x14ac:dyDescent="0.45">
      <c r="A46">
        <v>45</v>
      </c>
      <c r="B46" s="45" t="s">
        <v>50</v>
      </c>
      <c r="C46" s="1" t="str">
        <f t="shared" si="18"/>
        <v>B</v>
      </c>
      <c r="D46" s="1" t="str">
        <f t="shared" si="18"/>
        <v>B</v>
      </c>
      <c r="E46" s="1" t="str">
        <f t="shared" si="18"/>
        <v>B</v>
      </c>
      <c r="F46" s="1" t="str">
        <f t="shared" si="18"/>
        <v>B</v>
      </c>
      <c r="G46" s="45" t="s">
        <v>50</v>
      </c>
      <c r="H46" s="1" t="str">
        <f t="shared" si="19"/>
        <v>B</v>
      </c>
      <c r="I46" s="1" t="str">
        <f t="shared" si="19"/>
        <v>B</v>
      </c>
      <c r="J46" s="1" t="str">
        <f t="shared" si="19"/>
        <v>B</v>
      </c>
      <c r="K46" s="1" t="str">
        <f t="shared" si="19"/>
        <v>B</v>
      </c>
      <c r="L46" s="45" t="s">
        <v>50</v>
      </c>
      <c r="M46" s="1" t="str">
        <f t="shared" si="20"/>
        <v>B</v>
      </c>
      <c r="N46" s="1" t="str">
        <f t="shared" si="20"/>
        <v>B</v>
      </c>
      <c r="O46" s="1" t="str">
        <f t="shared" si="20"/>
        <v>B</v>
      </c>
      <c r="P46" s="1" t="str">
        <f t="shared" si="20"/>
        <v>B</v>
      </c>
      <c r="Q46" s="45" t="s">
        <v>50</v>
      </c>
      <c r="R46" s="1" t="str">
        <f t="shared" si="21"/>
        <v>B</v>
      </c>
      <c r="S46" s="1" t="str">
        <f t="shared" si="21"/>
        <v>B</v>
      </c>
      <c r="T46" s="1" t="str">
        <f t="shared" si="21"/>
        <v>B</v>
      </c>
      <c r="U46" s="1" t="str">
        <f t="shared" si="21"/>
        <v>B</v>
      </c>
      <c r="V46" s="45" t="s">
        <v>50</v>
      </c>
      <c r="W46" s="1" t="str">
        <f t="shared" si="22"/>
        <v>B</v>
      </c>
      <c r="X46" s="1" t="str">
        <f t="shared" si="22"/>
        <v>B</v>
      </c>
      <c r="Y46" s="1" t="str">
        <f t="shared" si="22"/>
        <v>B</v>
      </c>
      <c r="Z46" s="1" t="str">
        <f t="shared" si="22"/>
        <v>B</v>
      </c>
      <c r="AA46" s="45" t="s">
        <v>49</v>
      </c>
      <c r="AB46" s="1" t="str">
        <f t="shared" si="23"/>
        <v>A</v>
      </c>
      <c r="AC46" s="1" t="str">
        <f t="shared" si="23"/>
        <v>A</v>
      </c>
      <c r="AD46" s="1" t="str">
        <f t="shared" si="23"/>
        <v>A</v>
      </c>
      <c r="AE46" s="1" t="str">
        <f t="shared" si="23"/>
        <v>A</v>
      </c>
      <c r="AF46" s="45" t="s">
        <v>49</v>
      </c>
      <c r="AG46" s="1" t="str">
        <f t="shared" si="24"/>
        <v>A</v>
      </c>
      <c r="AH46" s="1" t="str">
        <f t="shared" si="24"/>
        <v>A</v>
      </c>
      <c r="AI46" s="1" t="str">
        <f t="shared" si="24"/>
        <v>A</v>
      </c>
      <c r="AJ46" s="1" t="str">
        <f t="shared" si="24"/>
        <v>A</v>
      </c>
      <c r="AK46" s="45" t="s">
        <v>49</v>
      </c>
      <c r="AL46" s="1" t="str">
        <f t="shared" si="25"/>
        <v>A</v>
      </c>
      <c r="AM46" s="1" t="str">
        <f t="shared" si="25"/>
        <v>A</v>
      </c>
      <c r="AN46" s="1" t="str">
        <f t="shared" si="25"/>
        <v>A</v>
      </c>
      <c r="AO46" s="1" t="str">
        <f t="shared" si="25"/>
        <v>A</v>
      </c>
      <c r="AP46" s="45" t="s">
        <v>49</v>
      </c>
      <c r="AQ46" s="1" t="str">
        <f t="shared" si="26"/>
        <v>A</v>
      </c>
      <c r="AR46" s="1" t="str">
        <f t="shared" si="26"/>
        <v>A</v>
      </c>
      <c r="AS46" s="1" t="str">
        <f t="shared" si="26"/>
        <v>A</v>
      </c>
      <c r="AT46" s="1" t="str">
        <f t="shared" si="26"/>
        <v>A</v>
      </c>
    </row>
    <row r="47" spans="1:46" x14ac:dyDescent="0.45">
      <c r="A47">
        <v>46</v>
      </c>
      <c r="B47" s="45" t="s">
        <v>50</v>
      </c>
      <c r="C47" s="1" t="str">
        <f t="shared" si="18"/>
        <v>B</v>
      </c>
      <c r="D47" s="1" t="str">
        <f t="shared" si="18"/>
        <v>B</v>
      </c>
      <c r="E47" s="1" t="str">
        <f t="shared" si="18"/>
        <v>B</v>
      </c>
      <c r="F47" s="1" t="str">
        <f t="shared" si="18"/>
        <v>B</v>
      </c>
      <c r="G47" s="45" t="s">
        <v>50</v>
      </c>
      <c r="H47" s="1" t="str">
        <f t="shared" si="19"/>
        <v>B</v>
      </c>
      <c r="I47" s="1" t="str">
        <f t="shared" si="19"/>
        <v>B</v>
      </c>
      <c r="J47" s="1" t="str">
        <f t="shared" si="19"/>
        <v>B</v>
      </c>
      <c r="K47" s="1" t="str">
        <f t="shared" si="19"/>
        <v>B</v>
      </c>
      <c r="L47" s="45" t="s">
        <v>50</v>
      </c>
      <c r="M47" s="1" t="str">
        <f t="shared" si="20"/>
        <v>B</v>
      </c>
      <c r="N47" s="1" t="str">
        <f t="shared" si="20"/>
        <v>B</v>
      </c>
      <c r="O47" s="1" t="str">
        <f t="shared" si="20"/>
        <v>B</v>
      </c>
      <c r="P47" s="1" t="str">
        <f t="shared" si="20"/>
        <v>B</v>
      </c>
      <c r="Q47" s="45" t="s">
        <v>50</v>
      </c>
      <c r="R47" s="1" t="str">
        <f t="shared" si="21"/>
        <v>B</v>
      </c>
      <c r="S47" s="1" t="str">
        <f t="shared" si="21"/>
        <v>B</v>
      </c>
      <c r="T47" s="1" t="str">
        <f t="shared" si="21"/>
        <v>B</v>
      </c>
      <c r="U47" s="1" t="str">
        <f t="shared" si="21"/>
        <v>B</v>
      </c>
      <c r="V47" s="45" t="s">
        <v>49</v>
      </c>
      <c r="W47" s="1" t="str">
        <f t="shared" si="22"/>
        <v>A</v>
      </c>
      <c r="X47" s="1" t="str">
        <f t="shared" si="22"/>
        <v>A</v>
      </c>
      <c r="Y47" s="1" t="str">
        <f t="shared" si="22"/>
        <v>A</v>
      </c>
      <c r="Z47" s="1" t="str">
        <f t="shared" si="22"/>
        <v>A</v>
      </c>
      <c r="AA47" s="45" t="s">
        <v>49</v>
      </c>
      <c r="AB47" s="1" t="str">
        <f t="shared" si="23"/>
        <v>A</v>
      </c>
      <c r="AC47" s="1" t="str">
        <f t="shared" si="23"/>
        <v>A</v>
      </c>
      <c r="AD47" s="1" t="str">
        <f t="shared" si="23"/>
        <v>A</v>
      </c>
      <c r="AE47" s="1" t="str">
        <f t="shared" si="23"/>
        <v>A</v>
      </c>
      <c r="AF47" s="45" t="s">
        <v>49</v>
      </c>
      <c r="AG47" s="1" t="str">
        <f t="shared" si="24"/>
        <v>A</v>
      </c>
      <c r="AH47" s="1" t="str">
        <f t="shared" si="24"/>
        <v>A</v>
      </c>
      <c r="AI47" s="1" t="str">
        <f t="shared" si="24"/>
        <v>A</v>
      </c>
      <c r="AJ47" s="1" t="str">
        <f t="shared" si="24"/>
        <v>A</v>
      </c>
      <c r="AK47" s="45" t="s">
        <v>49</v>
      </c>
      <c r="AL47" s="1" t="str">
        <f t="shared" si="25"/>
        <v>A</v>
      </c>
      <c r="AM47" s="1" t="str">
        <f t="shared" si="25"/>
        <v>A</v>
      </c>
      <c r="AN47" s="1" t="str">
        <f t="shared" si="25"/>
        <v>A</v>
      </c>
      <c r="AO47" s="1" t="str">
        <f t="shared" si="25"/>
        <v>A</v>
      </c>
      <c r="AP47" s="45" t="s">
        <v>49</v>
      </c>
      <c r="AQ47" s="1" t="str">
        <f t="shared" si="26"/>
        <v>A</v>
      </c>
      <c r="AR47" s="1" t="str">
        <f t="shared" si="26"/>
        <v>A</v>
      </c>
      <c r="AS47" s="1" t="str">
        <f t="shared" si="26"/>
        <v>A</v>
      </c>
      <c r="AT47" s="1" t="str">
        <f t="shared" si="26"/>
        <v>A</v>
      </c>
    </row>
    <row r="48" spans="1:46" x14ac:dyDescent="0.45">
      <c r="A48">
        <v>47</v>
      </c>
      <c r="B48" s="45" t="s">
        <v>50</v>
      </c>
      <c r="C48" s="1" t="str">
        <f t="shared" si="18"/>
        <v>B</v>
      </c>
      <c r="D48" s="1" t="str">
        <f t="shared" si="18"/>
        <v>B</v>
      </c>
      <c r="E48" s="1" t="str">
        <f t="shared" si="18"/>
        <v>B</v>
      </c>
      <c r="F48" s="1" t="str">
        <f t="shared" si="18"/>
        <v>B</v>
      </c>
      <c r="G48" s="45" t="s">
        <v>50</v>
      </c>
      <c r="H48" s="1" t="str">
        <f t="shared" si="19"/>
        <v>B</v>
      </c>
      <c r="I48" s="1" t="str">
        <f t="shared" si="19"/>
        <v>B</v>
      </c>
      <c r="J48" s="1" t="str">
        <f t="shared" si="19"/>
        <v>B</v>
      </c>
      <c r="K48" s="1" t="str">
        <f t="shared" si="19"/>
        <v>B</v>
      </c>
      <c r="L48" s="45" t="s">
        <v>50</v>
      </c>
      <c r="M48" s="1" t="str">
        <f t="shared" si="20"/>
        <v>B</v>
      </c>
      <c r="N48" s="1" t="str">
        <f t="shared" si="20"/>
        <v>B</v>
      </c>
      <c r="O48" s="1" t="str">
        <f t="shared" si="20"/>
        <v>B</v>
      </c>
      <c r="P48" s="1" t="str">
        <f t="shared" si="20"/>
        <v>B</v>
      </c>
      <c r="Q48" s="45" t="s">
        <v>50</v>
      </c>
      <c r="R48" s="1" t="str">
        <f t="shared" si="21"/>
        <v>B</v>
      </c>
      <c r="S48" s="1" t="str">
        <f t="shared" si="21"/>
        <v>B</v>
      </c>
      <c r="T48" s="1" t="str">
        <f t="shared" si="21"/>
        <v>B</v>
      </c>
      <c r="U48" s="1" t="str">
        <f t="shared" si="21"/>
        <v>B</v>
      </c>
      <c r="V48" s="45" t="s">
        <v>49</v>
      </c>
      <c r="W48" s="1" t="str">
        <f t="shared" si="22"/>
        <v>A</v>
      </c>
      <c r="X48" s="1" t="str">
        <f t="shared" si="22"/>
        <v>A</v>
      </c>
      <c r="Y48" s="1" t="str">
        <f t="shared" si="22"/>
        <v>A</v>
      </c>
      <c r="Z48" s="1" t="str">
        <f t="shared" si="22"/>
        <v>A</v>
      </c>
      <c r="AA48" s="45" t="s">
        <v>49</v>
      </c>
      <c r="AB48" s="1" t="str">
        <f t="shared" si="23"/>
        <v>A</v>
      </c>
      <c r="AC48" s="1" t="str">
        <f t="shared" si="23"/>
        <v>A</v>
      </c>
      <c r="AD48" s="1" t="str">
        <f t="shared" si="23"/>
        <v>A</v>
      </c>
      <c r="AE48" s="1" t="str">
        <f t="shared" si="23"/>
        <v>A</v>
      </c>
      <c r="AF48" s="45" t="s">
        <v>49</v>
      </c>
      <c r="AG48" s="1" t="str">
        <f t="shared" si="24"/>
        <v>A</v>
      </c>
      <c r="AH48" s="1" t="str">
        <f t="shared" si="24"/>
        <v>A</v>
      </c>
      <c r="AI48" s="1" t="str">
        <f t="shared" si="24"/>
        <v>A</v>
      </c>
      <c r="AJ48" s="1" t="str">
        <f t="shared" si="24"/>
        <v>A</v>
      </c>
      <c r="AK48" s="45" t="s">
        <v>49</v>
      </c>
      <c r="AL48" s="1" t="str">
        <f t="shared" si="25"/>
        <v>A</v>
      </c>
      <c r="AM48" s="1" t="str">
        <f t="shared" si="25"/>
        <v>A</v>
      </c>
      <c r="AN48" s="1" t="str">
        <f t="shared" si="25"/>
        <v>A</v>
      </c>
      <c r="AO48" s="1" t="str">
        <f t="shared" si="25"/>
        <v>A</v>
      </c>
      <c r="AP48" s="45" t="s">
        <v>49</v>
      </c>
      <c r="AQ48" s="1" t="str">
        <f t="shared" si="26"/>
        <v>A</v>
      </c>
      <c r="AR48" s="1" t="str">
        <f t="shared" si="26"/>
        <v>A</v>
      </c>
      <c r="AS48" s="1" t="str">
        <f t="shared" si="26"/>
        <v>A</v>
      </c>
      <c r="AT48" s="1" t="str">
        <f t="shared" si="26"/>
        <v>A</v>
      </c>
    </row>
    <row r="49" spans="1:46" x14ac:dyDescent="0.45">
      <c r="A49">
        <v>48</v>
      </c>
      <c r="B49" s="45" t="s">
        <v>50</v>
      </c>
      <c r="C49" s="1" t="str">
        <f t="shared" si="18"/>
        <v>B</v>
      </c>
      <c r="D49" s="1" t="str">
        <f t="shared" si="18"/>
        <v>B</v>
      </c>
      <c r="E49" s="1" t="str">
        <f t="shared" si="18"/>
        <v>B</v>
      </c>
      <c r="F49" s="1" t="str">
        <f t="shared" si="18"/>
        <v>B</v>
      </c>
      <c r="G49" s="45" t="s">
        <v>50</v>
      </c>
      <c r="H49" s="1" t="str">
        <f t="shared" si="19"/>
        <v>B</v>
      </c>
      <c r="I49" s="1" t="str">
        <f t="shared" si="19"/>
        <v>B</v>
      </c>
      <c r="J49" s="1" t="str">
        <f t="shared" si="19"/>
        <v>B</v>
      </c>
      <c r="K49" s="1" t="str">
        <f t="shared" si="19"/>
        <v>B</v>
      </c>
      <c r="L49" s="45" t="s">
        <v>50</v>
      </c>
      <c r="M49" s="1" t="str">
        <f t="shared" si="20"/>
        <v>B</v>
      </c>
      <c r="N49" s="1" t="str">
        <f t="shared" si="20"/>
        <v>B</v>
      </c>
      <c r="O49" s="1" t="str">
        <f t="shared" si="20"/>
        <v>B</v>
      </c>
      <c r="P49" s="1" t="str">
        <f t="shared" si="20"/>
        <v>B</v>
      </c>
      <c r="Q49" s="45" t="s">
        <v>49</v>
      </c>
      <c r="R49" s="1" t="str">
        <f t="shared" si="21"/>
        <v>A</v>
      </c>
      <c r="S49" s="1" t="str">
        <f t="shared" si="21"/>
        <v>A</v>
      </c>
      <c r="T49" s="1" t="str">
        <f t="shared" si="21"/>
        <v>A</v>
      </c>
      <c r="U49" s="1" t="str">
        <f t="shared" si="21"/>
        <v>A</v>
      </c>
      <c r="V49" s="45" t="s">
        <v>49</v>
      </c>
      <c r="W49" s="1" t="str">
        <f t="shared" si="22"/>
        <v>A</v>
      </c>
      <c r="X49" s="1" t="str">
        <f t="shared" si="22"/>
        <v>A</v>
      </c>
      <c r="Y49" s="1" t="str">
        <f t="shared" si="22"/>
        <v>A</v>
      </c>
      <c r="Z49" s="1" t="str">
        <f t="shared" si="22"/>
        <v>A</v>
      </c>
      <c r="AA49" s="45" t="s">
        <v>49</v>
      </c>
      <c r="AB49" s="1" t="str">
        <f t="shared" si="23"/>
        <v>A</v>
      </c>
      <c r="AC49" s="1" t="str">
        <f t="shared" si="23"/>
        <v>A</v>
      </c>
      <c r="AD49" s="1" t="str">
        <f t="shared" si="23"/>
        <v>A</v>
      </c>
      <c r="AE49" s="1" t="str">
        <f t="shared" si="23"/>
        <v>A</v>
      </c>
      <c r="AF49" s="45" t="s">
        <v>49</v>
      </c>
      <c r="AG49" s="1" t="str">
        <f t="shared" si="24"/>
        <v>A</v>
      </c>
      <c r="AH49" s="1" t="str">
        <f t="shared" si="24"/>
        <v>A</v>
      </c>
      <c r="AI49" s="1" t="str">
        <f t="shared" si="24"/>
        <v>A</v>
      </c>
      <c r="AJ49" s="1" t="str">
        <f t="shared" si="24"/>
        <v>A</v>
      </c>
      <c r="AK49" s="45" t="s">
        <v>49</v>
      </c>
      <c r="AL49" s="1" t="str">
        <f t="shared" si="25"/>
        <v>A</v>
      </c>
      <c r="AM49" s="1" t="str">
        <f t="shared" si="25"/>
        <v>A</v>
      </c>
      <c r="AN49" s="1" t="str">
        <f t="shared" si="25"/>
        <v>A</v>
      </c>
      <c r="AO49" s="1" t="str">
        <f t="shared" si="25"/>
        <v>A</v>
      </c>
      <c r="AP49" s="45" t="s">
        <v>49</v>
      </c>
      <c r="AQ49" s="1" t="str">
        <f t="shared" si="26"/>
        <v>A</v>
      </c>
      <c r="AR49" s="1" t="str">
        <f t="shared" si="26"/>
        <v>A</v>
      </c>
      <c r="AS49" s="1" t="str">
        <f t="shared" si="26"/>
        <v>A</v>
      </c>
      <c r="AT49" s="1" t="str">
        <f t="shared" si="26"/>
        <v>A</v>
      </c>
    </row>
    <row r="50" spans="1:46" x14ac:dyDescent="0.45">
      <c r="A50">
        <v>49</v>
      </c>
      <c r="B50" s="45" t="s">
        <v>50</v>
      </c>
      <c r="C50" s="1" t="str">
        <f t="shared" si="18"/>
        <v>B</v>
      </c>
      <c r="D50" s="1" t="str">
        <f t="shared" si="18"/>
        <v>B</v>
      </c>
      <c r="E50" s="1" t="str">
        <f t="shared" si="18"/>
        <v>B</v>
      </c>
      <c r="F50" s="1" t="str">
        <f t="shared" si="18"/>
        <v>B</v>
      </c>
      <c r="G50" s="45" t="s">
        <v>49</v>
      </c>
      <c r="H50" s="1" t="str">
        <f t="shared" si="19"/>
        <v>A</v>
      </c>
      <c r="I50" s="1" t="str">
        <f t="shared" si="19"/>
        <v>A</v>
      </c>
      <c r="J50" s="1" t="str">
        <f t="shared" si="19"/>
        <v>A</v>
      </c>
      <c r="K50" s="1" t="str">
        <f t="shared" si="19"/>
        <v>A</v>
      </c>
      <c r="L50" s="45" t="s">
        <v>49</v>
      </c>
      <c r="M50" s="1" t="str">
        <f t="shared" si="20"/>
        <v>A</v>
      </c>
      <c r="N50" s="1" t="str">
        <f t="shared" si="20"/>
        <v>A</v>
      </c>
      <c r="O50" s="1" t="str">
        <f t="shared" si="20"/>
        <v>A</v>
      </c>
      <c r="P50" s="1" t="str">
        <f t="shared" si="20"/>
        <v>A</v>
      </c>
      <c r="Q50" s="45" t="s">
        <v>49</v>
      </c>
      <c r="R50" s="1" t="str">
        <f t="shared" si="21"/>
        <v>A</v>
      </c>
      <c r="S50" s="1" t="str">
        <f t="shared" si="21"/>
        <v>A</v>
      </c>
      <c r="T50" s="1" t="str">
        <f t="shared" si="21"/>
        <v>A</v>
      </c>
      <c r="U50" s="1" t="str">
        <f t="shared" si="21"/>
        <v>A</v>
      </c>
      <c r="V50" s="45" t="s">
        <v>49</v>
      </c>
      <c r="W50" s="1" t="str">
        <f t="shared" si="22"/>
        <v>A</v>
      </c>
      <c r="X50" s="1" t="str">
        <f t="shared" si="22"/>
        <v>A</v>
      </c>
      <c r="Y50" s="1" t="str">
        <f t="shared" si="22"/>
        <v>A</v>
      </c>
      <c r="Z50" s="1" t="str">
        <f t="shared" si="22"/>
        <v>A</v>
      </c>
      <c r="AA50" s="45" t="s">
        <v>49</v>
      </c>
      <c r="AB50" s="1" t="str">
        <f t="shared" si="23"/>
        <v>A</v>
      </c>
      <c r="AC50" s="1" t="str">
        <f t="shared" si="23"/>
        <v>A</v>
      </c>
      <c r="AD50" s="1" t="str">
        <f t="shared" si="23"/>
        <v>A</v>
      </c>
      <c r="AE50" s="1" t="str">
        <f t="shared" si="23"/>
        <v>A</v>
      </c>
      <c r="AF50" s="45" t="s">
        <v>49</v>
      </c>
      <c r="AG50" s="1" t="str">
        <f t="shared" si="24"/>
        <v>A</v>
      </c>
      <c r="AH50" s="1" t="str">
        <f t="shared" si="24"/>
        <v>A</v>
      </c>
      <c r="AI50" s="1" t="str">
        <f t="shared" si="24"/>
        <v>A</v>
      </c>
      <c r="AJ50" s="1" t="str">
        <f t="shared" si="24"/>
        <v>A</v>
      </c>
      <c r="AK50" s="45" t="s">
        <v>49</v>
      </c>
      <c r="AL50" s="1" t="str">
        <f t="shared" si="25"/>
        <v>A</v>
      </c>
      <c r="AM50" s="1" t="str">
        <f t="shared" si="25"/>
        <v>A</v>
      </c>
      <c r="AN50" s="1" t="str">
        <f t="shared" si="25"/>
        <v>A</v>
      </c>
      <c r="AO50" s="1" t="str">
        <f t="shared" si="25"/>
        <v>A</v>
      </c>
      <c r="AP50" s="45" t="s">
        <v>49</v>
      </c>
      <c r="AQ50" s="1" t="str">
        <f t="shared" si="26"/>
        <v>A</v>
      </c>
      <c r="AR50" s="1" t="str">
        <f t="shared" si="26"/>
        <v>A</v>
      </c>
      <c r="AS50" s="1" t="str">
        <f t="shared" si="26"/>
        <v>A</v>
      </c>
      <c r="AT50" s="1" t="str">
        <f t="shared" si="26"/>
        <v>A</v>
      </c>
    </row>
    <row r="51" spans="1:46" x14ac:dyDescent="0.45">
      <c r="A51">
        <v>50</v>
      </c>
      <c r="B51" s="45" t="s">
        <v>49</v>
      </c>
      <c r="C51" s="1" t="str">
        <f t="shared" si="18"/>
        <v>A</v>
      </c>
      <c r="D51" s="1" t="str">
        <f t="shared" si="18"/>
        <v>A</v>
      </c>
      <c r="E51" s="1" t="str">
        <f t="shared" si="18"/>
        <v>A</v>
      </c>
      <c r="F51" s="1" t="str">
        <f t="shared" si="18"/>
        <v>A</v>
      </c>
      <c r="G51" s="45" t="s">
        <v>49</v>
      </c>
      <c r="H51" s="1" t="str">
        <f t="shared" si="19"/>
        <v>A</v>
      </c>
      <c r="I51" s="1" t="str">
        <f t="shared" si="19"/>
        <v>A</v>
      </c>
      <c r="J51" s="1" t="str">
        <f t="shared" si="19"/>
        <v>A</v>
      </c>
      <c r="K51" s="1" t="str">
        <f t="shared" si="19"/>
        <v>A</v>
      </c>
      <c r="L51" s="45" t="s">
        <v>49</v>
      </c>
      <c r="M51" s="1" t="str">
        <f t="shared" si="20"/>
        <v>A</v>
      </c>
      <c r="N51" s="1" t="str">
        <f t="shared" si="20"/>
        <v>A</v>
      </c>
      <c r="O51" s="1" t="str">
        <f t="shared" si="20"/>
        <v>A</v>
      </c>
      <c r="P51" s="1" t="str">
        <f t="shared" si="20"/>
        <v>A</v>
      </c>
      <c r="Q51" s="45" t="s">
        <v>49</v>
      </c>
      <c r="R51" s="1" t="str">
        <f t="shared" si="21"/>
        <v>A</v>
      </c>
      <c r="S51" s="1" t="str">
        <f t="shared" si="21"/>
        <v>A</v>
      </c>
      <c r="T51" s="1" t="str">
        <f t="shared" si="21"/>
        <v>A</v>
      </c>
      <c r="U51" s="1" t="str">
        <f t="shared" si="21"/>
        <v>A</v>
      </c>
      <c r="V51" s="45" t="s">
        <v>49</v>
      </c>
      <c r="W51" s="1" t="str">
        <f t="shared" si="22"/>
        <v>A</v>
      </c>
      <c r="X51" s="1" t="str">
        <f t="shared" si="22"/>
        <v>A</v>
      </c>
      <c r="Y51" s="1" t="str">
        <f t="shared" si="22"/>
        <v>A</v>
      </c>
      <c r="Z51" s="1" t="str">
        <f t="shared" si="22"/>
        <v>A</v>
      </c>
      <c r="AA51" s="45" t="s">
        <v>49</v>
      </c>
      <c r="AB51" s="1" t="str">
        <f t="shared" si="23"/>
        <v>A</v>
      </c>
      <c r="AC51" s="1" t="str">
        <f t="shared" si="23"/>
        <v>A</v>
      </c>
      <c r="AD51" s="1" t="str">
        <f t="shared" si="23"/>
        <v>A</v>
      </c>
      <c r="AE51" s="1" t="str">
        <f t="shared" si="23"/>
        <v>A</v>
      </c>
      <c r="AF51" s="45" t="s">
        <v>49</v>
      </c>
      <c r="AG51" s="1" t="str">
        <f t="shared" si="24"/>
        <v>A</v>
      </c>
      <c r="AH51" s="1" t="str">
        <f t="shared" si="24"/>
        <v>A</v>
      </c>
      <c r="AI51" s="1" t="str">
        <f t="shared" si="24"/>
        <v>A</v>
      </c>
      <c r="AJ51" s="1" t="str">
        <f t="shared" si="24"/>
        <v>A</v>
      </c>
      <c r="AK51" s="45" t="s">
        <v>49</v>
      </c>
      <c r="AL51" s="1" t="str">
        <f t="shared" si="25"/>
        <v>A</v>
      </c>
      <c r="AM51" s="1" t="str">
        <f t="shared" si="25"/>
        <v>A</v>
      </c>
      <c r="AN51" s="1" t="str">
        <f t="shared" si="25"/>
        <v>A</v>
      </c>
      <c r="AO51" s="1" t="str">
        <f t="shared" si="25"/>
        <v>A</v>
      </c>
      <c r="AP51" s="45" t="s">
        <v>49</v>
      </c>
      <c r="AQ51" s="1" t="str">
        <f t="shared" si="26"/>
        <v>A</v>
      </c>
      <c r="AR51" s="1" t="str">
        <f t="shared" si="26"/>
        <v>A</v>
      </c>
      <c r="AS51" s="1" t="str">
        <f t="shared" si="26"/>
        <v>A</v>
      </c>
      <c r="AT51" s="1" t="str">
        <f t="shared" si="26"/>
        <v>A</v>
      </c>
    </row>
    <row r="52" spans="1:46" x14ac:dyDescent="0.45">
      <c r="A52">
        <v>51</v>
      </c>
      <c r="B52" s="45" t="s">
        <v>49</v>
      </c>
      <c r="C52" s="1" t="str">
        <f t="shared" si="18"/>
        <v>A</v>
      </c>
      <c r="D52" s="1" t="str">
        <f t="shared" si="18"/>
        <v>A</v>
      </c>
      <c r="E52" s="1" t="str">
        <f t="shared" si="18"/>
        <v>A</v>
      </c>
      <c r="F52" s="1" t="str">
        <f t="shared" si="18"/>
        <v>A</v>
      </c>
      <c r="G52" s="45" t="s">
        <v>49</v>
      </c>
      <c r="H52" s="1" t="str">
        <f t="shared" si="19"/>
        <v>A</v>
      </c>
      <c r="I52" s="1" t="str">
        <f t="shared" si="19"/>
        <v>A</v>
      </c>
      <c r="J52" s="1" t="str">
        <f t="shared" si="19"/>
        <v>A</v>
      </c>
      <c r="K52" s="1" t="str">
        <f t="shared" si="19"/>
        <v>A</v>
      </c>
      <c r="L52" s="45" t="s">
        <v>49</v>
      </c>
      <c r="M52" s="1" t="str">
        <f t="shared" si="20"/>
        <v>A</v>
      </c>
      <c r="N52" s="1" t="str">
        <f t="shared" si="20"/>
        <v>A</v>
      </c>
      <c r="O52" s="1" t="str">
        <f t="shared" si="20"/>
        <v>A</v>
      </c>
      <c r="P52" s="1" t="str">
        <f t="shared" si="20"/>
        <v>A</v>
      </c>
      <c r="Q52" s="45" t="s">
        <v>49</v>
      </c>
      <c r="R52" s="1" t="str">
        <f t="shared" si="21"/>
        <v>A</v>
      </c>
      <c r="S52" s="1" t="str">
        <f t="shared" si="21"/>
        <v>A</v>
      </c>
      <c r="T52" s="1" t="str">
        <f t="shared" si="21"/>
        <v>A</v>
      </c>
      <c r="U52" s="1" t="str">
        <f t="shared" si="21"/>
        <v>A</v>
      </c>
      <c r="V52" s="45" t="s">
        <v>49</v>
      </c>
      <c r="W52" s="1" t="str">
        <f t="shared" si="22"/>
        <v>A</v>
      </c>
      <c r="X52" s="1" t="str">
        <f t="shared" si="22"/>
        <v>A</v>
      </c>
      <c r="Y52" s="1" t="str">
        <f t="shared" si="22"/>
        <v>A</v>
      </c>
      <c r="Z52" s="1" t="str">
        <f t="shared" si="22"/>
        <v>A</v>
      </c>
      <c r="AA52" s="45" t="s">
        <v>49</v>
      </c>
      <c r="AB52" s="1" t="str">
        <f t="shared" si="23"/>
        <v>A</v>
      </c>
      <c r="AC52" s="1" t="str">
        <f t="shared" si="23"/>
        <v>A</v>
      </c>
      <c r="AD52" s="1" t="str">
        <f t="shared" si="23"/>
        <v>A</v>
      </c>
      <c r="AE52" s="1" t="str">
        <f t="shared" si="23"/>
        <v>A</v>
      </c>
      <c r="AF52" s="45" t="s">
        <v>49</v>
      </c>
      <c r="AG52" s="1" t="str">
        <f t="shared" si="24"/>
        <v>A</v>
      </c>
      <c r="AH52" s="1" t="str">
        <f t="shared" si="24"/>
        <v>A</v>
      </c>
      <c r="AI52" s="1" t="str">
        <f t="shared" si="24"/>
        <v>A</v>
      </c>
      <c r="AJ52" s="1" t="str">
        <f t="shared" si="24"/>
        <v>A</v>
      </c>
      <c r="AK52" s="45" t="s">
        <v>49</v>
      </c>
      <c r="AL52" s="1" t="str">
        <f t="shared" si="25"/>
        <v>A</v>
      </c>
      <c r="AM52" s="1" t="str">
        <f t="shared" si="25"/>
        <v>A</v>
      </c>
      <c r="AN52" s="1" t="str">
        <f t="shared" si="25"/>
        <v>A</v>
      </c>
      <c r="AO52" s="1" t="str">
        <f t="shared" si="25"/>
        <v>A</v>
      </c>
      <c r="AP52" s="45" t="s">
        <v>49</v>
      </c>
      <c r="AQ52" s="1" t="str">
        <f t="shared" si="26"/>
        <v>A</v>
      </c>
      <c r="AR52" s="1" t="str">
        <f t="shared" si="26"/>
        <v>A</v>
      </c>
      <c r="AS52" s="1" t="str">
        <f t="shared" si="26"/>
        <v>A</v>
      </c>
      <c r="AT52" s="1" t="str">
        <f t="shared" si="26"/>
        <v>A</v>
      </c>
    </row>
    <row r="53" spans="1:46" x14ac:dyDescent="0.45">
      <c r="A53">
        <v>52</v>
      </c>
      <c r="B53" s="45" t="s">
        <v>49</v>
      </c>
      <c r="C53" s="1" t="str">
        <f t="shared" si="18"/>
        <v>A</v>
      </c>
      <c r="D53" s="1" t="str">
        <f t="shared" si="18"/>
        <v>A</v>
      </c>
      <c r="E53" s="1" t="str">
        <f t="shared" si="18"/>
        <v>A</v>
      </c>
      <c r="F53" s="1" t="str">
        <f t="shared" si="18"/>
        <v>A</v>
      </c>
      <c r="G53" s="45" t="s">
        <v>49</v>
      </c>
      <c r="H53" s="1" t="str">
        <f t="shared" si="19"/>
        <v>A</v>
      </c>
      <c r="I53" s="1" t="str">
        <f t="shared" si="19"/>
        <v>A</v>
      </c>
      <c r="J53" s="1" t="str">
        <f t="shared" si="19"/>
        <v>A</v>
      </c>
      <c r="K53" s="1" t="str">
        <f t="shared" si="19"/>
        <v>A</v>
      </c>
      <c r="L53" s="45" t="s">
        <v>49</v>
      </c>
      <c r="M53" s="1" t="str">
        <f t="shared" si="20"/>
        <v>A</v>
      </c>
      <c r="N53" s="1" t="str">
        <f t="shared" si="20"/>
        <v>A</v>
      </c>
      <c r="O53" s="1" t="str">
        <f t="shared" si="20"/>
        <v>A</v>
      </c>
      <c r="P53" s="1" t="str">
        <f t="shared" si="20"/>
        <v>A</v>
      </c>
      <c r="Q53" s="45" t="s">
        <v>49</v>
      </c>
      <c r="R53" s="1" t="str">
        <f t="shared" si="21"/>
        <v>A</v>
      </c>
      <c r="S53" s="1" t="str">
        <f t="shared" si="21"/>
        <v>A</v>
      </c>
      <c r="T53" s="1" t="str">
        <f t="shared" si="21"/>
        <v>A</v>
      </c>
      <c r="U53" s="1" t="str">
        <f t="shared" si="21"/>
        <v>A</v>
      </c>
      <c r="V53" s="45" t="s">
        <v>49</v>
      </c>
      <c r="W53" s="1" t="str">
        <f t="shared" si="22"/>
        <v>A</v>
      </c>
      <c r="X53" s="1" t="str">
        <f t="shared" si="22"/>
        <v>A</v>
      </c>
      <c r="Y53" s="1" t="str">
        <f t="shared" si="22"/>
        <v>A</v>
      </c>
      <c r="Z53" s="1" t="str">
        <f t="shared" si="22"/>
        <v>A</v>
      </c>
      <c r="AA53" s="45" t="s">
        <v>49</v>
      </c>
      <c r="AB53" s="1" t="str">
        <f t="shared" si="23"/>
        <v>A</v>
      </c>
      <c r="AC53" s="1" t="str">
        <f t="shared" si="23"/>
        <v>A</v>
      </c>
      <c r="AD53" s="1" t="str">
        <f t="shared" si="23"/>
        <v>A</v>
      </c>
      <c r="AE53" s="1" t="str">
        <f t="shared" si="23"/>
        <v>A</v>
      </c>
      <c r="AF53" s="45" t="s">
        <v>49</v>
      </c>
      <c r="AG53" s="1" t="str">
        <f t="shared" si="24"/>
        <v>A</v>
      </c>
      <c r="AH53" s="1" t="str">
        <f t="shared" si="24"/>
        <v>A</v>
      </c>
      <c r="AI53" s="1" t="str">
        <f t="shared" si="24"/>
        <v>A</v>
      </c>
      <c r="AJ53" s="1" t="str">
        <f t="shared" si="24"/>
        <v>A</v>
      </c>
      <c r="AK53" s="45" t="s">
        <v>49</v>
      </c>
      <c r="AL53" s="1" t="str">
        <f t="shared" si="25"/>
        <v>A</v>
      </c>
      <c r="AM53" s="1" t="str">
        <f t="shared" si="25"/>
        <v>A</v>
      </c>
      <c r="AN53" s="1" t="str">
        <f t="shared" si="25"/>
        <v>A</v>
      </c>
      <c r="AO53" s="1" t="str">
        <f t="shared" si="25"/>
        <v>A</v>
      </c>
      <c r="AP53" s="45" t="s">
        <v>49</v>
      </c>
      <c r="AQ53" s="1" t="str">
        <f t="shared" si="26"/>
        <v>A</v>
      </c>
      <c r="AR53" s="1" t="str">
        <f t="shared" si="26"/>
        <v>A</v>
      </c>
      <c r="AS53" s="1" t="str">
        <f t="shared" si="26"/>
        <v>A</v>
      </c>
      <c r="AT53" s="1" t="str">
        <f t="shared" si="26"/>
        <v>A</v>
      </c>
    </row>
    <row r="54" spans="1:46" x14ac:dyDescent="0.45">
      <c r="A54">
        <v>53</v>
      </c>
      <c r="B54" s="45" t="s">
        <v>49</v>
      </c>
      <c r="C54" s="1" t="str">
        <f t="shared" si="18"/>
        <v>A</v>
      </c>
      <c r="D54" s="1" t="str">
        <f t="shared" si="18"/>
        <v>A</v>
      </c>
      <c r="E54" s="1" t="str">
        <f t="shared" si="18"/>
        <v>A</v>
      </c>
      <c r="F54" s="1" t="str">
        <f t="shared" si="18"/>
        <v>A</v>
      </c>
      <c r="G54" s="45" t="s">
        <v>49</v>
      </c>
      <c r="H54" s="1" t="str">
        <f t="shared" si="19"/>
        <v>A</v>
      </c>
      <c r="I54" s="1" t="str">
        <f t="shared" si="19"/>
        <v>A</v>
      </c>
      <c r="J54" s="1" t="str">
        <f t="shared" si="19"/>
        <v>A</v>
      </c>
      <c r="K54" s="1" t="str">
        <f t="shared" si="19"/>
        <v>A</v>
      </c>
      <c r="L54" s="45" t="s">
        <v>49</v>
      </c>
      <c r="M54" s="1" t="str">
        <f t="shared" si="20"/>
        <v>A</v>
      </c>
      <c r="N54" s="1" t="str">
        <f t="shared" si="20"/>
        <v>A</v>
      </c>
      <c r="O54" s="1" t="str">
        <f t="shared" si="20"/>
        <v>A</v>
      </c>
      <c r="P54" s="1" t="str">
        <f t="shared" si="20"/>
        <v>A</v>
      </c>
      <c r="Q54" s="45" t="s">
        <v>49</v>
      </c>
      <c r="R54" s="1" t="str">
        <f t="shared" si="21"/>
        <v>A</v>
      </c>
      <c r="S54" s="1" t="str">
        <f t="shared" si="21"/>
        <v>A</v>
      </c>
      <c r="T54" s="1" t="str">
        <f t="shared" si="21"/>
        <v>A</v>
      </c>
      <c r="U54" s="1" t="str">
        <f t="shared" si="21"/>
        <v>A</v>
      </c>
      <c r="V54" s="45" t="s">
        <v>49</v>
      </c>
      <c r="W54" s="1" t="str">
        <f t="shared" si="22"/>
        <v>A</v>
      </c>
      <c r="X54" s="1" t="str">
        <f t="shared" si="22"/>
        <v>A</v>
      </c>
      <c r="Y54" s="1" t="str">
        <f t="shared" si="22"/>
        <v>A</v>
      </c>
      <c r="Z54" s="1" t="str">
        <f t="shared" si="22"/>
        <v>A</v>
      </c>
      <c r="AA54" s="45" t="s">
        <v>49</v>
      </c>
      <c r="AB54" s="1" t="str">
        <f t="shared" si="23"/>
        <v>A</v>
      </c>
      <c r="AC54" s="1" t="str">
        <f t="shared" si="23"/>
        <v>A</v>
      </c>
      <c r="AD54" s="1" t="str">
        <f t="shared" si="23"/>
        <v>A</v>
      </c>
      <c r="AE54" s="1" t="str">
        <f t="shared" si="23"/>
        <v>A</v>
      </c>
      <c r="AF54" s="45" t="s">
        <v>49</v>
      </c>
      <c r="AG54" s="1" t="str">
        <f t="shared" si="24"/>
        <v>A</v>
      </c>
      <c r="AH54" s="1" t="str">
        <f t="shared" si="24"/>
        <v>A</v>
      </c>
      <c r="AI54" s="1" t="str">
        <f t="shared" si="24"/>
        <v>A</v>
      </c>
      <c r="AJ54" s="1" t="str">
        <f t="shared" si="24"/>
        <v>A</v>
      </c>
      <c r="AK54" s="45" t="s">
        <v>49</v>
      </c>
      <c r="AL54" s="1" t="str">
        <f t="shared" si="25"/>
        <v>A</v>
      </c>
      <c r="AM54" s="1" t="str">
        <f t="shared" si="25"/>
        <v>A</v>
      </c>
      <c r="AN54" s="1" t="str">
        <f t="shared" si="25"/>
        <v>A</v>
      </c>
      <c r="AO54" s="1" t="str">
        <f t="shared" si="25"/>
        <v>A</v>
      </c>
      <c r="AP54" s="45" t="s">
        <v>49</v>
      </c>
      <c r="AQ54" s="1" t="str">
        <f t="shared" si="26"/>
        <v>A</v>
      </c>
      <c r="AR54" s="1" t="str">
        <f t="shared" si="26"/>
        <v>A</v>
      </c>
      <c r="AS54" s="1" t="str">
        <f t="shared" si="26"/>
        <v>A</v>
      </c>
      <c r="AT54" s="1" t="str">
        <f t="shared" si="26"/>
        <v>A</v>
      </c>
    </row>
    <row r="55" spans="1:46" x14ac:dyDescent="0.45">
      <c r="A55">
        <v>54</v>
      </c>
      <c r="B55" s="45" t="s">
        <v>49</v>
      </c>
      <c r="C55" s="1" t="str">
        <f t="shared" si="18"/>
        <v>A</v>
      </c>
      <c r="D55" s="1" t="str">
        <f t="shared" si="18"/>
        <v>A</v>
      </c>
      <c r="E55" s="1" t="str">
        <f t="shared" si="18"/>
        <v>A</v>
      </c>
      <c r="F55" s="1" t="str">
        <f t="shared" si="18"/>
        <v>A</v>
      </c>
      <c r="G55" s="45" t="s">
        <v>49</v>
      </c>
      <c r="H55" s="1" t="str">
        <f t="shared" si="19"/>
        <v>A</v>
      </c>
      <c r="I55" s="1" t="str">
        <f t="shared" si="19"/>
        <v>A</v>
      </c>
      <c r="J55" s="1" t="str">
        <f t="shared" si="19"/>
        <v>A</v>
      </c>
      <c r="K55" s="1" t="str">
        <f t="shared" si="19"/>
        <v>A</v>
      </c>
      <c r="L55" s="45" t="s">
        <v>49</v>
      </c>
      <c r="M55" s="1" t="str">
        <f t="shared" si="20"/>
        <v>A</v>
      </c>
      <c r="N55" s="1" t="str">
        <f t="shared" si="20"/>
        <v>A</v>
      </c>
      <c r="O55" s="1" t="str">
        <f t="shared" si="20"/>
        <v>A</v>
      </c>
      <c r="P55" s="1" t="str">
        <f t="shared" si="20"/>
        <v>A</v>
      </c>
      <c r="Q55" s="45" t="s">
        <v>49</v>
      </c>
      <c r="R55" s="1" t="str">
        <f t="shared" si="21"/>
        <v>A</v>
      </c>
      <c r="S55" s="1" t="str">
        <f t="shared" si="21"/>
        <v>A</v>
      </c>
      <c r="T55" s="1" t="str">
        <f t="shared" si="21"/>
        <v>A</v>
      </c>
      <c r="U55" s="1" t="str">
        <f t="shared" si="21"/>
        <v>A</v>
      </c>
      <c r="V55" s="45" t="s">
        <v>49</v>
      </c>
      <c r="W55" s="1" t="str">
        <f t="shared" si="22"/>
        <v>A</v>
      </c>
      <c r="X55" s="1" t="str">
        <f t="shared" si="22"/>
        <v>A</v>
      </c>
      <c r="Y55" s="1" t="str">
        <f t="shared" si="22"/>
        <v>A</v>
      </c>
      <c r="Z55" s="1" t="str">
        <f t="shared" si="22"/>
        <v>A</v>
      </c>
      <c r="AA55" s="45" t="s">
        <v>49</v>
      </c>
      <c r="AB55" s="1" t="str">
        <f t="shared" si="23"/>
        <v>A</v>
      </c>
      <c r="AC55" s="1" t="str">
        <f t="shared" si="23"/>
        <v>A</v>
      </c>
      <c r="AD55" s="1" t="str">
        <f t="shared" si="23"/>
        <v>A</v>
      </c>
      <c r="AE55" s="1" t="str">
        <f t="shared" si="23"/>
        <v>A</v>
      </c>
      <c r="AF55" s="45" t="s">
        <v>49</v>
      </c>
      <c r="AG55" s="1" t="str">
        <f t="shared" si="24"/>
        <v>A</v>
      </c>
      <c r="AH55" s="1" t="str">
        <f t="shared" si="24"/>
        <v>A</v>
      </c>
      <c r="AI55" s="1" t="str">
        <f t="shared" si="24"/>
        <v>A</v>
      </c>
      <c r="AJ55" s="1" t="str">
        <f t="shared" si="24"/>
        <v>A</v>
      </c>
      <c r="AK55" s="45" t="s">
        <v>49</v>
      </c>
      <c r="AL55" s="1" t="str">
        <f t="shared" si="25"/>
        <v>A</v>
      </c>
      <c r="AM55" s="1" t="str">
        <f t="shared" si="25"/>
        <v>A</v>
      </c>
      <c r="AN55" s="1" t="str">
        <f t="shared" si="25"/>
        <v>A</v>
      </c>
      <c r="AO55" s="1" t="str">
        <f t="shared" si="25"/>
        <v>A</v>
      </c>
      <c r="AP55" s="45" t="s">
        <v>49</v>
      </c>
      <c r="AQ55" s="1" t="str">
        <f t="shared" si="26"/>
        <v>A</v>
      </c>
      <c r="AR55" s="1" t="str">
        <f t="shared" si="26"/>
        <v>A</v>
      </c>
      <c r="AS55" s="1" t="str">
        <f t="shared" si="26"/>
        <v>A</v>
      </c>
      <c r="AT55" s="1" t="str">
        <f t="shared" si="26"/>
        <v>A</v>
      </c>
    </row>
    <row r="56" spans="1:46" x14ac:dyDescent="0.45">
      <c r="A56">
        <v>55</v>
      </c>
      <c r="B56" s="45" t="s">
        <v>49</v>
      </c>
      <c r="C56" s="1" t="str">
        <f t="shared" si="18"/>
        <v>A</v>
      </c>
      <c r="D56" s="1" t="str">
        <f t="shared" si="18"/>
        <v>A</v>
      </c>
      <c r="E56" s="1" t="str">
        <f t="shared" si="18"/>
        <v>A</v>
      </c>
      <c r="F56" s="1" t="str">
        <f t="shared" si="18"/>
        <v>A</v>
      </c>
      <c r="G56" s="45" t="s">
        <v>49</v>
      </c>
      <c r="H56" s="1" t="str">
        <f t="shared" si="19"/>
        <v>A</v>
      </c>
      <c r="I56" s="1" t="str">
        <f t="shared" si="19"/>
        <v>A</v>
      </c>
      <c r="J56" s="1" t="str">
        <f t="shared" si="19"/>
        <v>A</v>
      </c>
      <c r="K56" s="1" t="str">
        <f t="shared" si="19"/>
        <v>A</v>
      </c>
      <c r="L56" s="45" t="s">
        <v>49</v>
      </c>
      <c r="M56" s="1" t="str">
        <f t="shared" si="20"/>
        <v>A</v>
      </c>
      <c r="N56" s="1" t="str">
        <f t="shared" si="20"/>
        <v>A</v>
      </c>
      <c r="O56" s="1" t="str">
        <f t="shared" si="20"/>
        <v>A</v>
      </c>
      <c r="P56" s="1" t="str">
        <f t="shared" si="20"/>
        <v>A</v>
      </c>
      <c r="Q56" s="45" t="s">
        <v>49</v>
      </c>
      <c r="R56" s="1" t="str">
        <f t="shared" si="21"/>
        <v>A</v>
      </c>
      <c r="S56" s="1" t="str">
        <f t="shared" si="21"/>
        <v>A</v>
      </c>
      <c r="T56" s="1" t="str">
        <f t="shared" si="21"/>
        <v>A</v>
      </c>
      <c r="U56" s="1" t="str">
        <f t="shared" si="21"/>
        <v>A</v>
      </c>
      <c r="V56" s="45" t="s">
        <v>49</v>
      </c>
      <c r="W56" s="1" t="str">
        <f t="shared" si="22"/>
        <v>A</v>
      </c>
      <c r="X56" s="1" t="str">
        <f t="shared" si="22"/>
        <v>A</v>
      </c>
      <c r="Y56" s="1" t="str">
        <f t="shared" si="22"/>
        <v>A</v>
      </c>
      <c r="Z56" s="1" t="str">
        <f t="shared" si="22"/>
        <v>A</v>
      </c>
      <c r="AA56" s="45" t="s">
        <v>49</v>
      </c>
      <c r="AB56" s="1" t="str">
        <f t="shared" si="23"/>
        <v>A</v>
      </c>
      <c r="AC56" s="1" t="str">
        <f t="shared" si="23"/>
        <v>A</v>
      </c>
      <c r="AD56" s="1" t="str">
        <f t="shared" si="23"/>
        <v>A</v>
      </c>
      <c r="AE56" s="1" t="str">
        <f t="shared" si="23"/>
        <v>A</v>
      </c>
      <c r="AF56" s="45" t="s">
        <v>49</v>
      </c>
      <c r="AG56" s="1" t="str">
        <f t="shared" si="24"/>
        <v>A</v>
      </c>
      <c r="AH56" s="1" t="str">
        <f t="shared" si="24"/>
        <v>A</v>
      </c>
      <c r="AI56" s="1" t="str">
        <f t="shared" si="24"/>
        <v>A</v>
      </c>
      <c r="AJ56" s="1" t="str">
        <f t="shared" si="24"/>
        <v>A</v>
      </c>
      <c r="AK56" s="45" t="s">
        <v>49</v>
      </c>
      <c r="AL56" s="1" t="str">
        <f t="shared" si="25"/>
        <v>A</v>
      </c>
      <c r="AM56" s="1" t="str">
        <f t="shared" si="25"/>
        <v>A</v>
      </c>
      <c r="AN56" s="1" t="str">
        <f t="shared" si="25"/>
        <v>A</v>
      </c>
      <c r="AO56" s="1" t="str">
        <f t="shared" si="25"/>
        <v>A</v>
      </c>
      <c r="AP56" s="45" t="s">
        <v>49</v>
      </c>
      <c r="AQ56" s="1" t="str">
        <f t="shared" si="26"/>
        <v>A</v>
      </c>
      <c r="AR56" s="1" t="str">
        <f t="shared" si="26"/>
        <v>A</v>
      </c>
      <c r="AS56" s="1" t="str">
        <f t="shared" si="26"/>
        <v>A</v>
      </c>
      <c r="AT56" s="1" t="str">
        <f t="shared" si="26"/>
        <v>A</v>
      </c>
    </row>
    <row r="57" spans="1:46" x14ac:dyDescent="0.45">
      <c r="A57">
        <v>56</v>
      </c>
      <c r="B57" s="45" t="s">
        <v>49</v>
      </c>
      <c r="C57" s="1" t="str">
        <f t="shared" si="18"/>
        <v>A</v>
      </c>
      <c r="D57" s="1" t="str">
        <f t="shared" si="18"/>
        <v>A</v>
      </c>
      <c r="E57" s="1" t="str">
        <f t="shared" si="18"/>
        <v>A</v>
      </c>
      <c r="F57" s="1" t="str">
        <f t="shared" si="18"/>
        <v>A</v>
      </c>
      <c r="G57" s="45" t="s">
        <v>49</v>
      </c>
      <c r="H57" s="1" t="str">
        <f t="shared" si="19"/>
        <v>A</v>
      </c>
      <c r="I57" s="1" t="str">
        <f t="shared" si="19"/>
        <v>A</v>
      </c>
      <c r="J57" s="1" t="str">
        <f t="shared" si="19"/>
        <v>A</v>
      </c>
      <c r="K57" s="1" t="str">
        <f t="shared" si="19"/>
        <v>A</v>
      </c>
      <c r="L57" s="45" t="s">
        <v>49</v>
      </c>
      <c r="M57" s="1" t="str">
        <f t="shared" si="20"/>
        <v>A</v>
      </c>
      <c r="N57" s="1" t="str">
        <f t="shared" si="20"/>
        <v>A</v>
      </c>
      <c r="O57" s="1" t="str">
        <f t="shared" si="20"/>
        <v>A</v>
      </c>
      <c r="P57" s="1" t="str">
        <f t="shared" si="20"/>
        <v>A</v>
      </c>
      <c r="Q57" s="45" t="s">
        <v>49</v>
      </c>
      <c r="R57" s="1" t="str">
        <f t="shared" si="21"/>
        <v>A</v>
      </c>
      <c r="S57" s="1" t="str">
        <f t="shared" si="21"/>
        <v>A</v>
      </c>
      <c r="T57" s="1" t="str">
        <f t="shared" si="21"/>
        <v>A</v>
      </c>
      <c r="U57" s="1" t="str">
        <f t="shared" si="21"/>
        <v>A</v>
      </c>
      <c r="V57" s="45" t="s">
        <v>49</v>
      </c>
      <c r="W57" s="1" t="str">
        <f t="shared" si="22"/>
        <v>A</v>
      </c>
      <c r="X57" s="1" t="str">
        <f t="shared" si="22"/>
        <v>A</v>
      </c>
      <c r="Y57" s="1" t="str">
        <f t="shared" si="22"/>
        <v>A</v>
      </c>
      <c r="Z57" s="1" t="str">
        <f t="shared" si="22"/>
        <v>A</v>
      </c>
      <c r="AA57" s="45" t="s">
        <v>49</v>
      </c>
      <c r="AB57" s="1" t="str">
        <f t="shared" si="23"/>
        <v>A</v>
      </c>
      <c r="AC57" s="1" t="str">
        <f t="shared" si="23"/>
        <v>A</v>
      </c>
      <c r="AD57" s="1" t="str">
        <f t="shared" si="23"/>
        <v>A</v>
      </c>
      <c r="AE57" s="1" t="str">
        <f t="shared" si="23"/>
        <v>A</v>
      </c>
      <c r="AF57" s="45" t="s">
        <v>49</v>
      </c>
      <c r="AG57" s="1" t="str">
        <f t="shared" si="24"/>
        <v>A</v>
      </c>
      <c r="AH57" s="1" t="str">
        <f t="shared" si="24"/>
        <v>A</v>
      </c>
      <c r="AI57" s="1" t="str">
        <f t="shared" si="24"/>
        <v>A</v>
      </c>
      <c r="AJ57" s="1" t="str">
        <f t="shared" si="24"/>
        <v>A</v>
      </c>
      <c r="AK57" s="45" t="s">
        <v>49</v>
      </c>
      <c r="AL57" s="1" t="str">
        <f t="shared" si="25"/>
        <v>A</v>
      </c>
      <c r="AM57" s="1" t="str">
        <f t="shared" si="25"/>
        <v>A</v>
      </c>
      <c r="AN57" s="1" t="str">
        <f t="shared" si="25"/>
        <v>A</v>
      </c>
      <c r="AO57" s="1" t="str">
        <f t="shared" si="25"/>
        <v>A</v>
      </c>
      <c r="AP57" s="45" t="s">
        <v>49</v>
      </c>
      <c r="AQ57" s="1" t="str">
        <f t="shared" si="26"/>
        <v>A</v>
      </c>
      <c r="AR57" s="1" t="str">
        <f t="shared" si="26"/>
        <v>A</v>
      </c>
      <c r="AS57" s="1" t="str">
        <f t="shared" si="26"/>
        <v>A</v>
      </c>
      <c r="AT57" s="1" t="str">
        <f t="shared" si="26"/>
        <v>A</v>
      </c>
    </row>
    <row r="58" spans="1:46" x14ac:dyDescent="0.45">
      <c r="A58">
        <v>57</v>
      </c>
      <c r="B58" s="45" t="s">
        <v>49</v>
      </c>
      <c r="C58" s="1" t="str">
        <f t="shared" si="18"/>
        <v>A</v>
      </c>
      <c r="D58" s="1" t="str">
        <f t="shared" si="18"/>
        <v>A</v>
      </c>
      <c r="E58" s="1" t="str">
        <f t="shared" si="18"/>
        <v>A</v>
      </c>
      <c r="F58" s="1" t="str">
        <f t="shared" si="18"/>
        <v>A</v>
      </c>
      <c r="G58" s="45" t="s">
        <v>49</v>
      </c>
      <c r="H58" s="1" t="str">
        <f t="shared" si="19"/>
        <v>A</v>
      </c>
      <c r="I58" s="1" t="str">
        <f t="shared" si="19"/>
        <v>A</v>
      </c>
      <c r="J58" s="1" t="str">
        <f t="shared" si="19"/>
        <v>A</v>
      </c>
      <c r="K58" s="1" t="str">
        <f t="shared" si="19"/>
        <v>A</v>
      </c>
      <c r="L58" s="45" t="s">
        <v>49</v>
      </c>
      <c r="M58" s="1" t="str">
        <f t="shared" si="20"/>
        <v>A</v>
      </c>
      <c r="N58" s="1" t="str">
        <f t="shared" si="20"/>
        <v>A</v>
      </c>
      <c r="O58" s="1" t="str">
        <f t="shared" si="20"/>
        <v>A</v>
      </c>
      <c r="P58" s="1" t="str">
        <f t="shared" si="20"/>
        <v>A</v>
      </c>
      <c r="Q58" s="45" t="s">
        <v>49</v>
      </c>
      <c r="R58" s="1" t="str">
        <f t="shared" si="21"/>
        <v>A</v>
      </c>
      <c r="S58" s="1" t="str">
        <f t="shared" si="21"/>
        <v>A</v>
      </c>
      <c r="T58" s="1" t="str">
        <f t="shared" si="21"/>
        <v>A</v>
      </c>
      <c r="U58" s="1" t="str">
        <f t="shared" si="21"/>
        <v>A</v>
      </c>
      <c r="V58" s="45" t="s">
        <v>49</v>
      </c>
      <c r="W58" s="1" t="str">
        <f t="shared" si="22"/>
        <v>A</v>
      </c>
      <c r="X58" s="1" t="str">
        <f t="shared" si="22"/>
        <v>A</v>
      </c>
      <c r="Y58" s="1" t="str">
        <f t="shared" si="22"/>
        <v>A</v>
      </c>
      <c r="Z58" s="1" t="str">
        <f t="shared" si="22"/>
        <v>A</v>
      </c>
      <c r="AA58" s="45" t="s">
        <v>49</v>
      </c>
      <c r="AB58" s="1" t="str">
        <f t="shared" si="23"/>
        <v>A</v>
      </c>
      <c r="AC58" s="1" t="str">
        <f t="shared" si="23"/>
        <v>A</v>
      </c>
      <c r="AD58" s="1" t="str">
        <f t="shared" si="23"/>
        <v>A</v>
      </c>
      <c r="AE58" s="1" t="str">
        <f t="shared" si="23"/>
        <v>A</v>
      </c>
      <c r="AF58" s="45" t="s">
        <v>49</v>
      </c>
      <c r="AG58" s="1" t="str">
        <f t="shared" si="24"/>
        <v>A</v>
      </c>
      <c r="AH58" s="1" t="str">
        <f t="shared" si="24"/>
        <v>A</v>
      </c>
      <c r="AI58" s="1" t="str">
        <f t="shared" si="24"/>
        <v>A</v>
      </c>
      <c r="AJ58" s="1" t="str">
        <f t="shared" si="24"/>
        <v>A</v>
      </c>
      <c r="AK58" s="45" t="s">
        <v>49</v>
      </c>
      <c r="AL58" s="1" t="str">
        <f t="shared" si="25"/>
        <v>A</v>
      </c>
      <c r="AM58" s="1" t="str">
        <f t="shared" si="25"/>
        <v>A</v>
      </c>
      <c r="AN58" s="1" t="str">
        <f t="shared" si="25"/>
        <v>A</v>
      </c>
      <c r="AO58" s="1" t="str">
        <f t="shared" si="25"/>
        <v>A</v>
      </c>
      <c r="AP58" s="45" t="s">
        <v>49</v>
      </c>
      <c r="AQ58" s="1" t="str">
        <f t="shared" si="26"/>
        <v>A</v>
      </c>
      <c r="AR58" s="1" t="str">
        <f t="shared" si="26"/>
        <v>A</v>
      </c>
      <c r="AS58" s="1" t="str">
        <f t="shared" si="26"/>
        <v>A</v>
      </c>
      <c r="AT58" s="1" t="str">
        <f t="shared" si="26"/>
        <v>A</v>
      </c>
    </row>
    <row r="59" spans="1:46" x14ac:dyDescent="0.45">
      <c r="A59">
        <v>58</v>
      </c>
      <c r="B59" s="45" t="s">
        <v>49</v>
      </c>
      <c r="C59" s="1" t="str">
        <f t="shared" si="18"/>
        <v>A</v>
      </c>
      <c r="D59" s="1" t="str">
        <f t="shared" si="18"/>
        <v>A</v>
      </c>
      <c r="E59" s="1" t="str">
        <f t="shared" si="18"/>
        <v>A</v>
      </c>
      <c r="F59" s="1" t="str">
        <f t="shared" si="18"/>
        <v>A</v>
      </c>
      <c r="G59" s="45" t="s">
        <v>49</v>
      </c>
      <c r="H59" s="1" t="str">
        <f t="shared" si="19"/>
        <v>A</v>
      </c>
      <c r="I59" s="1" t="str">
        <f t="shared" si="19"/>
        <v>A</v>
      </c>
      <c r="J59" s="1" t="str">
        <f t="shared" si="19"/>
        <v>A</v>
      </c>
      <c r="K59" s="1" t="str">
        <f t="shared" si="19"/>
        <v>A</v>
      </c>
      <c r="L59" s="45" t="s">
        <v>49</v>
      </c>
      <c r="M59" s="1" t="str">
        <f t="shared" si="20"/>
        <v>A</v>
      </c>
      <c r="N59" s="1" t="str">
        <f t="shared" si="20"/>
        <v>A</v>
      </c>
      <c r="O59" s="1" t="str">
        <f t="shared" si="20"/>
        <v>A</v>
      </c>
      <c r="P59" s="1" t="str">
        <f t="shared" si="20"/>
        <v>A</v>
      </c>
      <c r="Q59" s="45" t="s">
        <v>49</v>
      </c>
      <c r="R59" s="1" t="str">
        <f t="shared" si="21"/>
        <v>A</v>
      </c>
      <c r="S59" s="1" t="str">
        <f t="shared" si="21"/>
        <v>A</v>
      </c>
      <c r="T59" s="1" t="str">
        <f t="shared" si="21"/>
        <v>A</v>
      </c>
      <c r="U59" s="1" t="str">
        <f t="shared" si="21"/>
        <v>A</v>
      </c>
      <c r="V59" s="45" t="s">
        <v>49</v>
      </c>
      <c r="W59" s="1" t="str">
        <f t="shared" si="22"/>
        <v>A</v>
      </c>
      <c r="X59" s="1" t="str">
        <f t="shared" si="22"/>
        <v>A</v>
      </c>
      <c r="Y59" s="1" t="str">
        <f t="shared" si="22"/>
        <v>A</v>
      </c>
      <c r="Z59" s="1" t="str">
        <f t="shared" si="22"/>
        <v>A</v>
      </c>
      <c r="AA59" s="45" t="s">
        <v>49</v>
      </c>
      <c r="AB59" s="1" t="str">
        <f t="shared" si="23"/>
        <v>A</v>
      </c>
      <c r="AC59" s="1" t="str">
        <f t="shared" si="23"/>
        <v>A</v>
      </c>
      <c r="AD59" s="1" t="str">
        <f t="shared" si="23"/>
        <v>A</v>
      </c>
      <c r="AE59" s="1" t="str">
        <f t="shared" si="23"/>
        <v>A</v>
      </c>
      <c r="AF59" s="45" t="s">
        <v>49</v>
      </c>
      <c r="AG59" s="1" t="str">
        <f t="shared" si="24"/>
        <v>A</v>
      </c>
      <c r="AH59" s="1" t="str">
        <f t="shared" si="24"/>
        <v>A</v>
      </c>
      <c r="AI59" s="1" t="str">
        <f t="shared" si="24"/>
        <v>A</v>
      </c>
      <c r="AJ59" s="1" t="str">
        <f t="shared" si="24"/>
        <v>A</v>
      </c>
      <c r="AK59" s="45" t="s">
        <v>49</v>
      </c>
      <c r="AL59" s="1" t="str">
        <f t="shared" si="25"/>
        <v>A</v>
      </c>
      <c r="AM59" s="1" t="str">
        <f t="shared" si="25"/>
        <v>A</v>
      </c>
      <c r="AN59" s="1" t="str">
        <f t="shared" si="25"/>
        <v>A</v>
      </c>
      <c r="AO59" s="1" t="str">
        <f t="shared" si="25"/>
        <v>A</v>
      </c>
      <c r="AP59" s="45" t="s">
        <v>49</v>
      </c>
      <c r="AQ59" s="1" t="str">
        <f t="shared" si="26"/>
        <v>A</v>
      </c>
      <c r="AR59" s="1" t="str">
        <f t="shared" si="26"/>
        <v>A</v>
      </c>
      <c r="AS59" s="1" t="str">
        <f t="shared" si="26"/>
        <v>A</v>
      </c>
      <c r="AT59" s="1" t="str">
        <f t="shared" si="26"/>
        <v>A</v>
      </c>
    </row>
    <row r="60" spans="1:46" x14ac:dyDescent="0.45">
      <c r="A60">
        <v>59</v>
      </c>
      <c r="B60" s="45" t="s">
        <v>49</v>
      </c>
      <c r="C60" s="1" t="str">
        <f t="shared" si="18"/>
        <v>A</v>
      </c>
      <c r="D60" s="1" t="str">
        <f t="shared" si="18"/>
        <v>A</v>
      </c>
      <c r="E60" s="1" t="str">
        <f t="shared" si="18"/>
        <v>A</v>
      </c>
      <c r="F60" s="1" t="str">
        <f t="shared" si="18"/>
        <v>A</v>
      </c>
      <c r="G60" s="45" t="s">
        <v>49</v>
      </c>
      <c r="H60" s="1" t="str">
        <f t="shared" si="19"/>
        <v>A</v>
      </c>
      <c r="I60" s="1" t="str">
        <f t="shared" si="19"/>
        <v>A</v>
      </c>
      <c r="J60" s="1" t="str">
        <f t="shared" si="19"/>
        <v>A</v>
      </c>
      <c r="K60" s="1" t="str">
        <f t="shared" si="19"/>
        <v>A</v>
      </c>
      <c r="L60" s="45" t="s">
        <v>49</v>
      </c>
      <c r="M60" s="1" t="str">
        <f t="shared" si="20"/>
        <v>A</v>
      </c>
      <c r="N60" s="1" t="str">
        <f t="shared" si="20"/>
        <v>A</v>
      </c>
      <c r="O60" s="1" t="str">
        <f t="shared" si="20"/>
        <v>A</v>
      </c>
      <c r="P60" s="1" t="str">
        <f t="shared" si="20"/>
        <v>A</v>
      </c>
      <c r="Q60" s="45" t="s">
        <v>49</v>
      </c>
      <c r="R60" s="1" t="str">
        <f t="shared" si="21"/>
        <v>A</v>
      </c>
      <c r="S60" s="1" t="str">
        <f t="shared" si="21"/>
        <v>A</v>
      </c>
      <c r="T60" s="1" t="str">
        <f t="shared" si="21"/>
        <v>A</v>
      </c>
      <c r="U60" s="1" t="str">
        <f t="shared" si="21"/>
        <v>A</v>
      </c>
      <c r="V60" s="45" t="s">
        <v>49</v>
      </c>
      <c r="W60" s="1" t="str">
        <f t="shared" si="22"/>
        <v>A</v>
      </c>
      <c r="X60" s="1" t="str">
        <f t="shared" si="22"/>
        <v>A</v>
      </c>
      <c r="Y60" s="1" t="str">
        <f t="shared" si="22"/>
        <v>A</v>
      </c>
      <c r="Z60" s="1" t="str">
        <f t="shared" si="22"/>
        <v>A</v>
      </c>
      <c r="AA60" s="45" t="s">
        <v>49</v>
      </c>
      <c r="AB60" s="1" t="str">
        <f t="shared" si="23"/>
        <v>A</v>
      </c>
      <c r="AC60" s="1" t="str">
        <f t="shared" si="23"/>
        <v>A</v>
      </c>
      <c r="AD60" s="1" t="str">
        <f t="shared" si="23"/>
        <v>A</v>
      </c>
      <c r="AE60" s="1" t="str">
        <f t="shared" si="23"/>
        <v>A</v>
      </c>
      <c r="AF60" s="45" t="s">
        <v>49</v>
      </c>
      <c r="AG60" s="1" t="str">
        <f t="shared" si="24"/>
        <v>A</v>
      </c>
      <c r="AH60" s="1" t="str">
        <f t="shared" si="24"/>
        <v>A</v>
      </c>
      <c r="AI60" s="1" t="str">
        <f t="shared" si="24"/>
        <v>A</v>
      </c>
      <c r="AJ60" s="1" t="str">
        <f t="shared" si="24"/>
        <v>A</v>
      </c>
      <c r="AK60" s="45" t="s">
        <v>49</v>
      </c>
      <c r="AL60" s="1" t="str">
        <f t="shared" si="25"/>
        <v>A</v>
      </c>
      <c r="AM60" s="1" t="str">
        <f t="shared" si="25"/>
        <v>A</v>
      </c>
      <c r="AN60" s="1" t="str">
        <f t="shared" si="25"/>
        <v>A</v>
      </c>
      <c r="AO60" s="1" t="str">
        <f t="shared" si="25"/>
        <v>A</v>
      </c>
      <c r="AP60" s="45" t="s">
        <v>49</v>
      </c>
      <c r="AQ60" s="1" t="str">
        <f t="shared" si="26"/>
        <v>A</v>
      </c>
      <c r="AR60" s="1" t="str">
        <f t="shared" si="26"/>
        <v>A</v>
      </c>
      <c r="AS60" s="1" t="str">
        <f t="shared" si="26"/>
        <v>A</v>
      </c>
      <c r="AT60" s="1" t="str">
        <f t="shared" si="26"/>
        <v>A</v>
      </c>
    </row>
    <row r="61" spans="1:46" x14ac:dyDescent="0.45">
      <c r="A61">
        <v>60</v>
      </c>
      <c r="B61" s="45" t="s">
        <v>49</v>
      </c>
      <c r="C61" s="1" t="str">
        <f>$B61</f>
        <v>A</v>
      </c>
      <c r="D61" s="1" t="str">
        <f t="shared" ref="D61:F61" si="27">$B61</f>
        <v>A</v>
      </c>
      <c r="E61" s="1" t="str">
        <f t="shared" si="27"/>
        <v>A</v>
      </c>
      <c r="F61" s="1" t="str">
        <f t="shared" si="27"/>
        <v>A</v>
      </c>
      <c r="G61" s="45" t="s">
        <v>49</v>
      </c>
      <c r="H61" s="1" t="str">
        <f>$G61</f>
        <v>A</v>
      </c>
      <c r="I61" s="1" t="str">
        <f>$G61</f>
        <v>A</v>
      </c>
      <c r="J61" s="1" t="str">
        <f t="shared" ref="J61:K61" si="28">$G61</f>
        <v>A</v>
      </c>
      <c r="K61" s="1" t="str">
        <f t="shared" si="28"/>
        <v>A</v>
      </c>
      <c r="L61" s="45" t="s">
        <v>49</v>
      </c>
      <c r="M61" s="1" t="str">
        <f>$L61</f>
        <v>A</v>
      </c>
      <c r="N61" s="1" t="str">
        <f t="shared" ref="N61:P61" si="29">$L61</f>
        <v>A</v>
      </c>
      <c r="O61" s="1" t="str">
        <f t="shared" si="29"/>
        <v>A</v>
      </c>
      <c r="P61" s="1" t="str">
        <f t="shared" si="29"/>
        <v>A</v>
      </c>
      <c r="Q61" s="45" t="s">
        <v>49</v>
      </c>
      <c r="R61" s="1" t="str">
        <f>$Q61</f>
        <v>A</v>
      </c>
      <c r="S61" s="1" t="str">
        <f t="shared" ref="S61:U61" si="30">$Q61</f>
        <v>A</v>
      </c>
      <c r="T61" s="1" t="str">
        <f t="shared" si="30"/>
        <v>A</v>
      </c>
      <c r="U61" s="1" t="str">
        <f t="shared" si="30"/>
        <v>A</v>
      </c>
      <c r="V61" s="45" t="s">
        <v>49</v>
      </c>
      <c r="W61" s="1" t="str">
        <f>$V61</f>
        <v>A</v>
      </c>
      <c r="X61" s="1" t="str">
        <f t="shared" ref="X61:Z61" si="31">$V61</f>
        <v>A</v>
      </c>
      <c r="Y61" s="1" t="str">
        <f t="shared" si="31"/>
        <v>A</v>
      </c>
      <c r="Z61" s="1" t="str">
        <f t="shared" si="31"/>
        <v>A</v>
      </c>
      <c r="AA61" s="45" t="s">
        <v>49</v>
      </c>
      <c r="AB61" s="1" t="str">
        <f>$AA61</f>
        <v>A</v>
      </c>
      <c r="AC61" s="1" t="str">
        <f t="shared" ref="AC61:AE61" si="32">$AA61</f>
        <v>A</v>
      </c>
      <c r="AD61" s="1" t="str">
        <f t="shared" si="32"/>
        <v>A</v>
      </c>
      <c r="AE61" s="1" t="str">
        <f t="shared" si="32"/>
        <v>A</v>
      </c>
      <c r="AF61" s="45" t="s">
        <v>49</v>
      </c>
      <c r="AG61" s="1" t="str">
        <f>$AF61</f>
        <v>A</v>
      </c>
      <c r="AH61" s="1" t="str">
        <f t="shared" ref="AH61:AJ61" si="33">$AF61</f>
        <v>A</v>
      </c>
      <c r="AI61" s="1" t="str">
        <f t="shared" si="33"/>
        <v>A</v>
      </c>
      <c r="AJ61" s="1" t="str">
        <f t="shared" si="33"/>
        <v>A</v>
      </c>
      <c r="AK61" s="45" t="s">
        <v>49</v>
      </c>
      <c r="AL61" s="1" t="str">
        <f>$AK61</f>
        <v>A</v>
      </c>
      <c r="AM61" s="1" t="str">
        <f t="shared" ref="AM61:AO61" si="34">$AK61</f>
        <v>A</v>
      </c>
      <c r="AN61" s="1" t="str">
        <f t="shared" si="34"/>
        <v>A</v>
      </c>
      <c r="AO61" s="1" t="str">
        <f t="shared" si="34"/>
        <v>A</v>
      </c>
      <c r="AP61" s="45" t="s">
        <v>49</v>
      </c>
      <c r="AQ61" s="1" t="str">
        <f>$AP61</f>
        <v>A</v>
      </c>
      <c r="AR61" s="1" t="str">
        <f t="shared" ref="AR61:AT61" si="35">$AP61</f>
        <v>A</v>
      </c>
      <c r="AS61" s="1" t="str">
        <f t="shared" si="35"/>
        <v>A</v>
      </c>
      <c r="AT61" s="1" t="str">
        <f t="shared" si="35"/>
        <v>A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5B3D-C8E3-4653-AFBB-D172775F6AA9}">
  <dimension ref="A1:E62"/>
  <sheetViews>
    <sheetView topLeftCell="A19" workbookViewId="0"/>
  </sheetViews>
  <sheetFormatPr defaultRowHeight="18.75" x14ac:dyDescent="0.45"/>
  <sheetData>
    <row r="1" spans="1:5" x14ac:dyDescent="0.45">
      <c r="A1" s="1" t="s">
        <v>45</v>
      </c>
      <c r="B1" s="1" t="s">
        <v>44</v>
      </c>
      <c r="C1" s="1" t="s">
        <v>39</v>
      </c>
      <c r="D1" s="1" t="s">
        <v>7</v>
      </c>
      <c r="E1" s="1" t="s">
        <v>8</v>
      </c>
    </row>
    <row r="2" spans="1:5" x14ac:dyDescent="0.45">
      <c r="A2">
        <v>1</v>
      </c>
      <c r="B2">
        <v>1</v>
      </c>
      <c r="C2">
        <v>20</v>
      </c>
      <c r="D2" s="20" t="s">
        <v>27</v>
      </c>
      <c r="E2" s="20" t="s">
        <v>27</v>
      </c>
    </row>
    <row r="3" spans="1:5" x14ac:dyDescent="0.45">
      <c r="A3">
        <v>2</v>
      </c>
      <c r="B3">
        <v>2</v>
      </c>
      <c r="C3">
        <v>21</v>
      </c>
      <c r="D3">
        <v>1</v>
      </c>
      <c r="E3">
        <v>0</v>
      </c>
    </row>
    <row r="4" spans="1:5" x14ac:dyDescent="0.45">
      <c r="A4">
        <v>3</v>
      </c>
      <c r="B4">
        <v>3</v>
      </c>
      <c r="C4">
        <v>22</v>
      </c>
      <c r="D4">
        <v>2</v>
      </c>
      <c r="E4">
        <v>1</v>
      </c>
    </row>
    <row r="5" spans="1:5" x14ac:dyDescent="0.45">
      <c r="A5">
        <v>4</v>
      </c>
      <c r="B5">
        <v>4</v>
      </c>
      <c r="C5">
        <v>23</v>
      </c>
      <c r="D5">
        <v>3</v>
      </c>
      <c r="E5">
        <v>2</v>
      </c>
    </row>
    <row r="6" spans="1:5" x14ac:dyDescent="0.45">
      <c r="A6">
        <v>5</v>
      </c>
      <c r="B6">
        <v>5</v>
      </c>
      <c r="C6">
        <v>24</v>
      </c>
      <c r="D6">
        <v>4</v>
      </c>
      <c r="E6">
        <v>3</v>
      </c>
    </row>
    <row r="7" spans="1:5" x14ac:dyDescent="0.45">
      <c r="A7">
        <v>6</v>
      </c>
      <c r="B7">
        <v>6</v>
      </c>
      <c r="C7">
        <v>25</v>
      </c>
      <c r="D7">
        <v>5</v>
      </c>
      <c r="E7">
        <v>4</v>
      </c>
    </row>
    <row r="8" spans="1:5" x14ac:dyDescent="0.45">
      <c r="A8">
        <v>7</v>
      </c>
      <c r="B8">
        <v>7</v>
      </c>
      <c r="C8">
        <v>26</v>
      </c>
      <c r="D8">
        <v>6</v>
      </c>
      <c r="E8">
        <v>5</v>
      </c>
    </row>
    <row r="9" spans="1:5" x14ac:dyDescent="0.45">
      <c r="A9">
        <v>8</v>
      </c>
      <c r="B9">
        <v>8</v>
      </c>
      <c r="C9">
        <v>27</v>
      </c>
      <c r="D9">
        <v>7</v>
      </c>
      <c r="E9">
        <v>6</v>
      </c>
    </row>
    <row r="10" spans="1:5" x14ac:dyDescent="0.45">
      <c r="A10">
        <v>9</v>
      </c>
      <c r="B10">
        <v>9</v>
      </c>
      <c r="C10">
        <v>28</v>
      </c>
      <c r="D10">
        <v>8</v>
      </c>
      <c r="E10">
        <v>7</v>
      </c>
    </row>
    <row r="11" spans="1:5" x14ac:dyDescent="0.45">
      <c r="A11">
        <v>10</v>
      </c>
      <c r="B11">
        <v>10</v>
      </c>
      <c r="C11">
        <v>29</v>
      </c>
      <c r="D11">
        <v>9</v>
      </c>
      <c r="E11">
        <v>8</v>
      </c>
    </row>
    <row r="12" spans="1:5" x14ac:dyDescent="0.45">
      <c r="A12">
        <v>11</v>
      </c>
      <c r="B12">
        <v>11</v>
      </c>
      <c r="C12">
        <v>30</v>
      </c>
      <c r="D12">
        <v>10</v>
      </c>
      <c r="E12">
        <v>9</v>
      </c>
    </row>
    <row r="13" spans="1:5" x14ac:dyDescent="0.45">
      <c r="A13">
        <v>12</v>
      </c>
      <c r="B13">
        <v>12</v>
      </c>
      <c r="C13">
        <v>31</v>
      </c>
      <c r="D13">
        <v>11</v>
      </c>
      <c r="E13">
        <v>10</v>
      </c>
    </row>
    <row r="14" spans="1:5" x14ac:dyDescent="0.45">
      <c r="B14">
        <v>13</v>
      </c>
      <c r="C14">
        <v>32</v>
      </c>
      <c r="D14">
        <v>12</v>
      </c>
      <c r="E14">
        <v>11</v>
      </c>
    </row>
    <row r="15" spans="1:5" x14ac:dyDescent="0.45">
      <c r="B15">
        <v>14</v>
      </c>
      <c r="C15">
        <v>33</v>
      </c>
      <c r="D15">
        <v>13</v>
      </c>
      <c r="E15">
        <v>12</v>
      </c>
    </row>
    <row r="16" spans="1:5" x14ac:dyDescent="0.45">
      <c r="B16">
        <v>15</v>
      </c>
      <c r="C16">
        <v>34</v>
      </c>
      <c r="D16">
        <v>14</v>
      </c>
      <c r="E16">
        <v>13</v>
      </c>
    </row>
    <row r="17" spans="2:5" x14ac:dyDescent="0.45">
      <c r="B17">
        <v>16</v>
      </c>
      <c r="C17">
        <v>35</v>
      </c>
      <c r="D17">
        <v>15</v>
      </c>
      <c r="E17">
        <v>14</v>
      </c>
    </row>
    <row r="18" spans="2:5" x14ac:dyDescent="0.45">
      <c r="B18">
        <v>17</v>
      </c>
      <c r="C18">
        <v>36</v>
      </c>
      <c r="D18">
        <v>16</v>
      </c>
      <c r="E18">
        <v>15</v>
      </c>
    </row>
    <row r="19" spans="2:5" x14ac:dyDescent="0.45">
      <c r="B19">
        <v>18</v>
      </c>
      <c r="C19">
        <v>37</v>
      </c>
      <c r="D19">
        <v>17</v>
      </c>
      <c r="E19">
        <v>16</v>
      </c>
    </row>
    <row r="20" spans="2:5" x14ac:dyDescent="0.45">
      <c r="B20">
        <v>19</v>
      </c>
      <c r="C20">
        <v>38</v>
      </c>
      <c r="D20">
        <v>18</v>
      </c>
      <c r="E20">
        <v>17</v>
      </c>
    </row>
    <row r="21" spans="2:5" x14ac:dyDescent="0.45">
      <c r="B21">
        <v>20</v>
      </c>
      <c r="C21">
        <v>39</v>
      </c>
      <c r="D21">
        <v>19</v>
      </c>
      <c r="E21">
        <v>18</v>
      </c>
    </row>
    <row r="22" spans="2:5" x14ac:dyDescent="0.45">
      <c r="B22">
        <v>21</v>
      </c>
      <c r="C22">
        <v>40</v>
      </c>
      <c r="D22">
        <v>20</v>
      </c>
      <c r="E22">
        <v>19</v>
      </c>
    </row>
    <row r="23" spans="2:5" x14ac:dyDescent="0.45">
      <c r="B23">
        <v>22</v>
      </c>
      <c r="C23">
        <v>41</v>
      </c>
      <c r="D23">
        <v>21</v>
      </c>
      <c r="E23">
        <v>20</v>
      </c>
    </row>
    <row r="24" spans="2:5" x14ac:dyDescent="0.45">
      <c r="B24">
        <v>23</v>
      </c>
      <c r="C24">
        <v>42</v>
      </c>
      <c r="D24">
        <v>22</v>
      </c>
      <c r="E24">
        <v>21</v>
      </c>
    </row>
    <row r="25" spans="2:5" x14ac:dyDescent="0.45">
      <c r="B25">
        <v>24</v>
      </c>
      <c r="C25">
        <v>43</v>
      </c>
      <c r="D25">
        <v>23</v>
      </c>
      <c r="E25">
        <v>22</v>
      </c>
    </row>
    <row r="26" spans="2:5" x14ac:dyDescent="0.45">
      <c r="B26">
        <v>25</v>
      </c>
      <c r="C26">
        <v>44</v>
      </c>
      <c r="D26">
        <v>24</v>
      </c>
      <c r="E26">
        <v>23</v>
      </c>
    </row>
    <row r="27" spans="2:5" x14ac:dyDescent="0.45">
      <c r="B27">
        <v>26</v>
      </c>
      <c r="C27">
        <v>45</v>
      </c>
      <c r="D27">
        <v>25</v>
      </c>
      <c r="E27">
        <v>24</v>
      </c>
    </row>
    <row r="28" spans="2:5" x14ac:dyDescent="0.45">
      <c r="B28">
        <v>27</v>
      </c>
      <c r="C28">
        <v>46</v>
      </c>
      <c r="D28">
        <v>26</v>
      </c>
      <c r="E28">
        <v>25</v>
      </c>
    </row>
    <row r="29" spans="2:5" x14ac:dyDescent="0.45">
      <c r="B29">
        <v>28</v>
      </c>
      <c r="C29">
        <v>47</v>
      </c>
      <c r="D29">
        <v>27</v>
      </c>
      <c r="E29">
        <v>26</v>
      </c>
    </row>
    <row r="30" spans="2:5" x14ac:dyDescent="0.45">
      <c r="B30">
        <v>29</v>
      </c>
      <c r="C30">
        <v>48</v>
      </c>
      <c r="D30">
        <v>28</v>
      </c>
      <c r="E30">
        <v>27</v>
      </c>
    </row>
    <row r="31" spans="2:5" x14ac:dyDescent="0.45">
      <c r="B31">
        <v>30</v>
      </c>
      <c r="C31">
        <v>49</v>
      </c>
      <c r="D31">
        <v>29</v>
      </c>
      <c r="E31">
        <v>28</v>
      </c>
    </row>
    <row r="32" spans="2:5" x14ac:dyDescent="0.45">
      <c r="B32">
        <v>31</v>
      </c>
      <c r="C32">
        <v>50</v>
      </c>
      <c r="D32">
        <v>30</v>
      </c>
      <c r="E32">
        <v>29</v>
      </c>
    </row>
    <row r="33" spans="3:5" x14ac:dyDescent="0.45">
      <c r="C33">
        <v>51</v>
      </c>
      <c r="E33">
        <v>30</v>
      </c>
    </row>
    <row r="34" spans="3:5" x14ac:dyDescent="0.45">
      <c r="C34">
        <v>52</v>
      </c>
      <c r="E34">
        <v>31</v>
      </c>
    </row>
    <row r="35" spans="3:5" x14ac:dyDescent="0.45">
      <c r="C35">
        <v>53</v>
      </c>
      <c r="E35">
        <v>32</v>
      </c>
    </row>
    <row r="36" spans="3:5" x14ac:dyDescent="0.45">
      <c r="C36">
        <v>54</v>
      </c>
      <c r="E36">
        <v>33</v>
      </c>
    </row>
    <row r="37" spans="3:5" x14ac:dyDescent="0.45">
      <c r="C37">
        <v>55</v>
      </c>
      <c r="E37">
        <v>34</v>
      </c>
    </row>
    <row r="38" spans="3:5" x14ac:dyDescent="0.45">
      <c r="C38">
        <v>56</v>
      </c>
      <c r="E38">
        <v>35</v>
      </c>
    </row>
    <row r="39" spans="3:5" x14ac:dyDescent="0.45">
      <c r="C39">
        <v>57</v>
      </c>
      <c r="E39">
        <v>36</v>
      </c>
    </row>
    <row r="40" spans="3:5" x14ac:dyDescent="0.45">
      <c r="C40">
        <v>58</v>
      </c>
      <c r="E40">
        <v>37</v>
      </c>
    </row>
    <row r="41" spans="3:5" x14ac:dyDescent="0.45">
      <c r="C41">
        <v>59</v>
      </c>
      <c r="E41">
        <v>38</v>
      </c>
    </row>
    <row r="42" spans="3:5" x14ac:dyDescent="0.45">
      <c r="C42">
        <v>60</v>
      </c>
      <c r="E42">
        <v>39</v>
      </c>
    </row>
    <row r="43" spans="3:5" x14ac:dyDescent="0.45">
      <c r="C43">
        <v>61</v>
      </c>
      <c r="E43">
        <v>40</v>
      </c>
    </row>
    <row r="44" spans="3:5" x14ac:dyDescent="0.45">
      <c r="C44">
        <v>62</v>
      </c>
      <c r="E44">
        <v>41</v>
      </c>
    </row>
    <row r="45" spans="3:5" x14ac:dyDescent="0.45">
      <c r="C45">
        <v>63</v>
      </c>
      <c r="E45">
        <v>42</v>
      </c>
    </row>
    <row r="46" spans="3:5" x14ac:dyDescent="0.45">
      <c r="C46">
        <v>64</v>
      </c>
      <c r="E46">
        <v>43</v>
      </c>
    </row>
    <row r="47" spans="3:5" x14ac:dyDescent="0.45">
      <c r="E47">
        <v>44</v>
      </c>
    </row>
    <row r="48" spans="3:5" x14ac:dyDescent="0.45">
      <c r="E48">
        <v>45</v>
      </c>
    </row>
    <row r="49" spans="5:5" x14ac:dyDescent="0.45">
      <c r="E49">
        <v>46</v>
      </c>
    </row>
    <row r="50" spans="5:5" x14ac:dyDescent="0.45">
      <c r="E50">
        <v>47</v>
      </c>
    </row>
    <row r="51" spans="5:5" x14ac:dyDescent="0.45">
      <c r="E51">
        <v>48</v>
      </c>
    </row>
    <row r="52" spans="5:5" x14ac:dyDescent="0.45">
      <c r="E52">
        <v>49</v>
      </c>
    </row>
    <row r="53" spans="5:5" x14ac:dyDescent="0.45">
      <c r="E53">
        <v>50</v>
      </c>
    </row>
    <row r="54" spans="5:5" x14ac:dyDescent="0.45">
      <c r="E54">
        <v>51</v>
      </c>
    </row>
    <row r="55" spans="5:5" x14ac:dyDescent="0.45">
      <c r="E55">
        <v>52</v>
      </c>
    </row>
    <row r="56" spans="5:5" x14ac:dyDescent="0.45">
      <c r="E56">
        <v>53</v>
      </c>
    </row>
    <row r="57" spans="5:5" x14ac:dyDescent="0.45">
      <c r="E57">
        <v>54</v>
      </c>
    </row>
    <row r="58" spans="5:5" x14ac:dyDescent="0.45">
      <c r="E58">
        <v>55</v>
      </c>
    </row>
    <row r="59" spans="5:5" x14ac:dyDescent="0.45">
      <c r="E59">
        <v>56</v>
      </c>
    </row>
    <row r="60" spans="5:5" x14ac:dyDescent="0.45">
      <c r="E60">
        <v>57</v>
      </c>
    </row>
    <row r="61" spans="5:5" x14ac:dyDescent="0.45">
      <c r="E61">
        <v>58</v>
      </c>
    </row>
    <row r="62" spans="5:5" x14ac:dyDescent="0.45">
      <c r="E62">
        <v>59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結果入力（男性）</vt:lpstr>
      <vt:lpstr>結果入力（女性）</vt:lpstr>
      <vt:lpstr>年齢別テスト結果</vt:lpstr>
      <vt:lpstr>項目別得点表</vt:lpstr>
      <vt:lpstr>総合評価基準表</vt:lpstr>
      <vt:lpstr>リスト</vt:lpstr>
      <vt:lpstr>'結果入力（女性）'!Print_Area</vt:lpstr>
      <vt:lpstr>'結果入力（男性）'!Print_Area</vt:lpstr>
      <vt:lpstr>月</vt:lpstr>
      <vt:lpstr>日</vt:lpstr>
      <vt:lpstr>年齢</vt:lpstr>
      <vt:lpstr>秒</vt:lpstr>
      <vt:lpstr>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健康・体力づくり事業財団</dc:creator>
  <cp:lastModifiedBy>公益財団法人 健康・体力づくり事業財団</cp:lastModifiedBy>
  <cp:lastPrinted>2022-06-02T08:14:54Z</cp:lastPrinted>
  <dcterms:created xsi:type="dcterms:W3CDTF">2022-05-24T04:52:07Z</dcterms:created>
  <dcterms:modified xsi:type="dcterms:W3CDTF">2023-08-22T00:50:09Z</dcterms:modified>
</cp:coreProperties>
</file>